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花名册" sheetId="11" r:id="rId1"/>
    <sheet name="汇总表" sheetId="12" r:id="rId2"/>
  </sheets>
  <definedNames>
    <definedName name="_xlnm._FilterDatabase" localSheetId="0" hidden="1">花名册!$A$4:$N$37</definedName>
    <definedName name="_xlnm._FilterDatabase" localSheetId="1" hidden="1">汇总表!$A$2:$K$13</definedName>
  </definedNames>
  <calcPr calcId="144525"/>
</workbook>
</file>

<file path=xl/sharedStrings.xml><?xml version="1.0" encoding="utf-8"?>
<sst xmlns="http://schemas.openxmlformats.org/spreadsheetml/2006/main" count="251" uniqueCount="129">
  <si>
    <t>附件2</t>
  </si>
  <si>
    <t>广元市昭化区2024年企业社保（岗位）补贴发放花名册</t>
  </si>
  <si>
    <t>序号</t>
  </si>
  <si>
    <t>岗位类别</t>
  </si>
  <si>
    <t>岗位开发单位</t>
  </si>
  <si>
    <t>安置人员姓名</t>
  </si>
  <si>
    <t>岗位名称</t>
  </si>
  <si>
    <t>补贴时间</t>
  </si>
  <si>
    <t>申请金额（元）</t>
  </si>
  <si>
    <t>实际补贴金额（元）</t>
  </si>
  <si>
    <t>人员类别</t>
  </si>
  <si>
    <t>备注</t>
  </si>
  <si>
    <t>身份证号码</t>
  </si>
  <si>
    <t>岗位补贴</t>
  </si>
  <si>
    <t>养老保险补贴</t>
  </si>
  <si>
    <t>医疗保险补贴</t>
  </si>
  <si>
    <t>失业保险补贴</t>
  </si>
  <si>
    <t>企业吸纳脱贫人口补贴</t>
  </si>
  <si>
    <t>广元东孚汽车销售服务有限公司</t>
  </si>
  <si>
    <t>马章云</t>
  </si>
  <si>
    <t>510821********0012</t>
  </si>
  <si>
    <t>销售顾问</t>
  </si>
  <si>
    <t>1-11月</t>
  </si>
  <si>
    <t>脱贫人口</t>
  </si>
  <si>
    <t>已享受10个月</t>
  </si>
  <si>
    <t>弓喜</t>
  </si>
  <si>
    <t>510822********0677</t>
  </si>
  <si>
    <t>定损员</t>
  </si>
  <si>
    <t>已享受12个月</t>
  </si>
  <si>
    <t>企业吸纳高校毕业生社保补贴</t>
  </si>
  <si>
    <t>李红艳</t>
  </si>
  <si>
    <t>510821********3717</t>
  </si>
  <si>
    <t>服务顾问</t>
  </si>
  <si>
    <t>8-11月</t>
  </si>
  <si>
    <t>高校毕业生</t>
  </si>
  <si>
    <t>何亮</t>
  </si>
  <si>
    <t>511304********0602</t>
  </si>
  <si>
    <t>装饰工</t>
  </si>
  <si>
    <t>1-8月</t>
  </si>
  <si>
    <t>已享受2个月</t>
  </si>
  <si>
    <t>广元汇通汽车销售服务有限公司</t>
  </si>
  <si>
    <t>谭秋</t>
  </si>
  <si>
    <t>510802********0413</t>
  </si>
  <si>
    <t>机电工</t>
  </si>
  <si>
    <t>师松林</t>
  </si>
  <si>
    <t>510623********8335</t>
  </si>
  <si>
    <t>广元驭马车业有限公司</t>
  </si>
  <si>
    <t>孙建康</t>
  </si>
  <si>
    <t>510812********3619</t>
  </si>
  <si>
    <t>蒋欣艺</t>
  </si>
  <si>
    <t>511302********2525</t>
  </si>
  <si>
    <t>主播</t>
  </si>
  <si>
    <t>徐斌</t>
  </si>
  <si>
    <t>510812********5537</t>
  </si>
  <si>
    <t>4-8月</t>
  </si>
  <si>
    <t>已享受3个月</t>
  </si>
  <si>
    <t>汪秀丽</t>
  </si>
  <si>
    <t>422101********8421</t>
  </si>
  <si>
    <t>厨工</t>
  </si>
  <si>
    <t>1-6月</t>
  </si>
  <si>
    <t>赵培军</t>
  </si>
  <si>
    <t>510802********2913</t>
  </si>
  <si>
    <t>杨柳</t>
  </si>
  <si>
    <t>510821********1116</t>
  </si>
  <si>
    <t>1-2月</t>
  </si>
  <si>
    <t>广元兴沃汽车销售服务有限公司</t>
  </si>
  <si>
    <t>冯盛雄</t>
  </si>
  <si>
    <t>510811********0870</t>
  </si>
  <si>
    <t>漆工</t>
  </si>
  <si>
    <t>5-7月</t>
  </si>
  <si>
    <t>广元东创汽车销售服务有限公司</t>
  </si>
  <si>
    <t>赵全夫</t>
  </si>
  <si>
    <t>510802********2930</t>
  </si>
  <si>
    <t>已享受7个月</t>
  </si>
  <si>
    <t>刘昌</t>
  </si>
  <si>
    <t>513330********0319</t>
  </si>
  <si>
    <t>何勇林</t>
  </si>
  <si>
    <t>510811********3311</t>
  </si>
  <si>
    <t>任俊垚</t>
  </si>
  <si>
    <t>511381********8295</t>
  </si>
  <si>
    <t>李彬</t>
  </si>
  <si>
    <t>510823********0558</t>
  </si>
  <si>
    <t>服务经理</t>
  </si>
  <si>
    <t>四川香香嘴食品有限公司</t>
  </si>
  <si>
    <t>李红梅</t>
  </si>
  <si>
    <t>510821********5627</t>
  </si>
  <si>
    <t>生产员</t>
  </si>
  <si>
    <t>已享受6个月</t>
  </si>
  <si>
    <t>樊华蓉</t>
  </si>
  <si>
    <t>510821********5622</t>
  </si>
  <si>
    <t>田永林</t>
  </si>
  <si>
    <t>513822********9058</t>
  </si>
  <si>
    <t>段启海</t>
  </si>
  <si>
    <t>510623********3717</t>
  </si>
  <si>
    <t>张明华</t>
  </si>
  <si>
    <t>510811********387X</t>
  </si>
  <si>
    <t>后勤杂工</t>
  </si>
  <si>
    <t>3-11月</t>
  </si>
  <si>
    <t>赵盈</t>
  </si>
  <si>
    <t>510812********304X</t>
  </si>
  <si>
    <t>2-11月</t>
  </si>
  <si>
    <t>吴有妹</t>
  </si>
  <si>
    <t>452402********0323</t>
  </si>
  <si>
    <t>4-11月</t>
  </si>
  <si>
    <t>杨菊兰</t>
  </si>
  <si>
    <t>510821********5624</t>
  </si>
  <si>
    <t>田提提</t>
  </si>
  <si>
    <t>372926********4262</t>
  </si>
  <si>
    <t>6-11月</t>
  </si>
  <si>
    <t>龙恩凤</t>
  </si>
  <si>
    <t>522324********0441</t>
  </si>
  <si>
    <t>1-9月</t>
  </si>
  <si>
    <t>刘淼</t>
  </si>
  <si>
    <t>510802********2914</t>
  </si>
  <si>
    <t>合计：</t>
  </si>
  <si>
    <t>广元市昭化区2024年企业社保（岗位）补贴发放一览表</t>
  </si>
  <si>
    <t>单           位</t>
  </si>
  <si>
    <t>申请人数（人）</t>
  </si>
  <si>
    <t>补贴申请月度</t>
  </si>
  <si>
    <t>岗位补贴申请金额（元）</t>
  </si>
  <si>
    <t>社保补贴申请金额（元）</t>
  </si>
  <si>
    <t>实际补贴</t>
  </si>
  <si>
    <t>补贴人数（人）</t>
  </si>
  <si>
    <t>岗位补贴（元）</t>
  </si>
  <si>
    <t>社保补贴（元）</t>
  </si>
  <si>
    <t>合计补贴金额（元）</t>
  </si>
  <si>
    <t>广元伟航汽车销售服务有限公司</t>
  </si>
  <si>
    <t>广元得孚宝汽车销售服务有限公司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</si>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</sst>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rgb="FF000000"/>
      <name val="方正黑体简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2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32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34" fillId="32" borderId="1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0"/>
    <xf numFmtId="0" fontId="31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0"/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常规 12" xfId="74"/>
    <cellStyle name="常规_贫困人口名单-印刷版-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J8" sqref="J8"/>
    </sheetView>
  </sheetViews>
  <sheetFormatPr defaultColWidth="9" defaultRowHeight="13.5"/>
  <cols>
    <col min="1" max="1" width="5.88333333333333" style="2" customWidth="1"/>
    <col min="2" max="2" width="12.625" style="3" customWidth="1"/>
    <col min="3" max="3" width="25.125" style="4" customWidth="1"/>
    <col min="4" max="4" width="7.625" style="4" customWidth="1"/>
    <col min="5" max="5" width="19.75" style="4" customWidth="1"/>
    <col min="6" max="6" width="10.125" style="4" customWidth="1"/>
    <col min="7" max="7" width="10.625" style="2" customWidth="1"/>
    <col min="8" max="8" width="8.625" style="2" customWidth="1"/>
    <col min="9" max="9" width="9" style="2" customWidth="1"/>
    <col min="10" max="10" width="9.375" style="2" customWidth="1"/>
    <col min="11" max="11" width="7.5" style="2" customWidth="1"/>
    <col min="12" max="12" width="12.625" style="23" customWidth="1"/>
    <col min="13" max="13" width="11.75" style="23" customWidth="1"/>
    <col min="14" max="14" width="6.875" style="2" customWidth="1"/>
    <col min="15" max="16384" width="9" style="5"/>
  </cols>
  <sheetData>
    <row r="1" ht="20.25" spans="1:1">
      <c r="A1" s="24" t="s">
        <v>0</v>
      </c>
    </row>
    <row r="2" ht="33" customHeight="1" spans="1:14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42"/>
      <c r="M2" s="42"/>
      <c r="N2" s="6"/>
    </row>
    <row r="3" s="1" customFormat="1" ht="20" customHeight="1" spans="1:14">
      <c r="A3" s="25" t="s">
        <v>2</v>
      </c>
      <c r="B3" s="25" t="s">
        <v>3</v>
      </c>
      <c r="C3" s="26" t="s">
        <v>4</v>
      </c>
      <c r="D3" s="27" t="s">
        <v>5</v>
      </c>
      <c r="E3" s="27"/>
      <c r="F3" s="27" t="s">
        <v>6</v>
      </c>
      <c r="G3" s="27" t="s">
        <v>7</v>
      </c>
      <c r="H3" s="28" t="s">
        <v>8</v>
      </c>
      <c r="I3" s="43"/>
      <c r="J3" s="43"/>
      <c r="K3" s="44"/>
      <c r="L3" s="45" t="s">
        <v>9</v>
      </c>
      <c r="M3" s="45" t="s">
        <v>10</v>
      </c>
      <c r="N3" s="46" t="s">
        <v>11</v>
      </c>
    </row>
    <row r="4" s="1" customFormat="1" ht="43" customHeight="1" spans="1:14">
      <c r="A4" s="29"/>
      <c r="B4" s="29"/>
      <c r="C4" s="30"/>
      <c r="D4" s="31"/>
      <c r="E4" s="31" t="s">
        <v>12</v>
      </c>
      <c r="F4" s="31"/>
      <c r="G4" s="31"/>
      <c r="H4" s="32" t="s">
        <v>13</v>
      </c>
      <c r="I4" s="32" t="s">
        <v>14</v>
      </c>
      <c r="J4" s="32" t="s">
        <v>15</v>
      </c>
      <c r="K4" s="32" t="s">
        <v>16</v>
      </c>
      <c r="L4" s="47"/>
      <c r="M4" s="47"/>
      <c r="N4" s="48"/>
    </row>
    <row r="5" s="5" customFormat="1" ht="26" customHeight="1" spans="1:14">
      <c r="A5" s="33">
        <v>1</v>
      </c>
      <c r="B5" s="34" t="s">
        <v>17</v>
      </c>
      <c r="C5" s="33" t="s">
        <v>18</v>
      </c>
      <c r="D5" s="35" t="s">
        <v>19</v>
      </c>
      <c r="E5" s="35" t="s">
        <v>20</v>
      </c>
      <c r="F5" s="33" t="s">
        <v>21</v>
      </c>
      <c r="G5" s="36" t="s">
        <v>22</v>
      </c>
      <c r="H5" s="36">
        <v>3300</v>
      </c>
      <c r="I5" s="36">
        <v>7939.36</v>
      </c>
      <c r="J5" s="36">
        <v>5022.82</v>
      </c>
      <c r="K5" s="36">
        <v>282.81</v>
      </c>
      <c r="L5" s="33">
        <f>H5+I5+J5+K5</f>
        <v>16544.99</v>
      </c>
      <c r="M5" s="33" t="s">
        <v>23</v>
      </c>
      <c r="N5" s="34" t="s">
        <v>24</v>
      </c>
    </row>
    <row r="6" s="5" customFormat="1" ht="26" customHeight="1" spans="1:14">
      <c r="A6" s="33">
        <v>2</v>
      </c>
      <c r="B6" s="34" t="s">
        <v>17</v>
      </c>
      <c r="C6" s="33" t="s">
        <v>18</v>
      </c>
      <c r="D6" s="35" t="s">
        <v>25</v>
      </c>
      <c r="E6" s="35" t="s">
        <v>26</v>
      </c>
      <c r="F6" s="33" t="s">
        <v>27</v>
      </c>
      <c r="G6" s="36" t="s">
        <v>22</v>
      </c>
      <c r="H6" s="36">
        <v>3300</v>
      </c>
      <c r="I6" s="36">
        <v>7939.36</v>
      </c>
      <c r="J6" s="36">
        <v>5022.82</v>
      </c>
      <c r="K6" s="36">
        <v>282.81</v>
      </c>
      <c r="L6" s="33">
        <f t="shared" ref="L6:L37" si="0">H6+I6+J6+K6</f>
        <v>16544.99</v>
      </c>
      <c r="M6" s="33" t="s">
        <v>23</v>
      </c>
      <c r="N6" s="34" t="s">
        <v>28</v>
      </c>
    </row>
    <row r="7" s="5" customFormat="1" ht="26" customHeight="1" spans="1:14">
      <c r="A7" s="33">
        <v>3</v>
      </c>
      <c r="B7" s="34" t="s">
        <v>29</v>
      </c>
      <c r="C7" s="33" t="s">
        <v>18</v>
      </c>
      <c r="D7" s="35" t="s">
        <v>30</v>
      </c>
      <c r="E7" s="35" t="s">
        <v>31</v>
      </c>
      <c r="F7" s="33" t="s">
        <v>32</v>
      </c>
      <c r="G7" s="36" t="s">
        <v>33</v>
      </c>
      <c r="H7" s="36">
        <v>0</v>
      </c>
      <c r="I7" s="36">
        <v>2887.04</v>
      </c>
      <c r="J7" s="36">
        <v>1876.68</v>
      </c>
      <c r="K7" s="36">
        <v>102.84</v>
      </c>
      <c r="L7" s="33">
        <f t="shared" si="0"/>
        <v>4866.56</v>
      </c>
      <c r="M7" s="33" t="s">
        <v>34</v>
      </c>
      <c r="N7" s="34"/>
    </row>
    <row r="8" s="5" customFormat="1" ht="26" customHeight="1" spans="1:14">
      <c r="A8" s="33">
        <v>4</v>
      </c>
      <c r="B8" s="34" t="s">
        <v>17</v>
      </c>
      <c r="C8" s="33" t="s">
        <v>18</v>
      </c>
      <c r="D8" s="35" t="s">
        <v>35</v>
      </c>
      <c r="E8" s="35" t="s">
        <v>36</v>
      </c>
      <c r="F8" s="33" t="s">
        <v>37</v>
      </c>
      <c r="G8" s="36" t="s">
        <v>38</v>
      </c>
      <c r="H8" s="36">
        <v>2400</v>
      </c>
      <c r="I8" s="36">
        <v>5774.08</v>
      </c>
      <c r="J8" s="36">
        <v>3615.31</v>
      </c>
      <c r="K8" s="36">
        <v>205.68</v>
      </c>
      <c r="L8" s="33">
        <f t="shared" si="0"/>
        <v>11995.07</v>
      </c>
      <c r="M8" s="33" t="s">
        <v>23</v>
      </c>
      <c r="N8" s="34" t="s">
        <v>39</v>
      </c>
    </row>
    <row r="9" s="5" customFormat="1" ht="26" customHeight="1" spans="1:14">
      <c r="A9" s="33">
        <v>5</v>
      </c>
      <c r="B9" s="34" t="s">
        <v>17</v>
      </c>
      <c r="C9" s="33" t="s">
        <v>40</v>
      </c>
      <c r="D9" s="35" t="s">
        <v>41</v>
      </c>
      <c r="E9" s="35" t="s">
        <v>42</v>
      </c>
      <c r="F9" s="33" t="s">
        <v>43</v>
      </c>
      <c r="G9" s="36" t="s">
        <v>38</v>
      </c>
      <c r="H9" s="36">
        <v>2400</v>
      </c>
      <c r="I9" s="36">
        <v>5774.08</v>
      </c>
      <c r="J9" s="36">
        <v>3615.31</v>
      </c>
      <c r="K9" s="36">
        <v>205.68</v>
      </c>
      <c r="L9" s="33">
        <f t="shared" si="0"/>
        <v>11995.07</v>
      </c>
      <c r="M9" s="33" t="s">
        <v>23</v>
      </c>
      <c r="N9" s="34" t="s">
        <v>28</v>
      </c>
    </row>
    <row r="10" s="5" customFormat="1" ht="26" customHeight="1" spans="1:14">
      <c r="A10" s="33">
        <v>6</v>
      </c>
      <c r="B10" s="34" t="s">
        <v>29</v>
      </c>
      <c r="C10" s="33" t="s">
        <v>40</v>
      </c>
      <c r="D10" s="35" t="s">
        <v>44</v>
      </c>
      <c r="E10" s="35" t="s">
        <v>45</v>
      </c>
      <c r="F10" s="33" t="s">
        <v>21</v>
      </c>
      <c r="G10" s="36" t="s">
        <v>33</v>
      </c>
      <c r="H10" s="36">
        <v>0</v>
      </c>
      <c r="I10" s="36">
        <v>2887.04</v>
      </c>
      <c r="J10" s="36">
        <v>1876.68</v>
      </c>
      <c r="K10" s="36">
        <v>102.84</v>
      </c>
      <c r="L10" s="33">
        <f t="shared" si="0"/>
        <v>4866.56</v>
      </c>
      <c r="M10" s="33" t="s">
        <v>34</v>
      </c>
      <c r="N10" s="34"/>
    </row>
    <row r="11" s="5" customFormat="1" ht="26" customHeight="1" spans="1:14">
      <c r="A11" s="33">
        <v>7</v>
      </c>
      <c r="B11" s="34" t="s">
        <v>17</v>
      </c>
      <c r="C11" s="33" t="s">
        <v>46</v>
      </c>
      <c r="D11" s="35" t="s">
        <v>47</v>
      </c>
      <c r="E11" s="35" t="s">
        <v>48</v>
      </c>
      <c r="F11" s="33" t="s">
        <v>21</v>
      </c>
      <c r="G11" s="36" t="s">
        <v>22</v>
      </c>
      <c r="H11" s="36">
        <v>3300</v>
      </c>
      <c r="I11" s="36">
        <v>7939.36</v>
      </c>
      <c r="J11" s="36">
        <v>5022.82</v>
      </c>
      <c r="K11" s="36">
        <v>282.81</v>
      </c>
      <c r="L11" s="33">
        <f t="shared" si="0"/>
        <v>16544.99</v>
      </c>
      <c r="M11" s="33" t="s">
        <v>23</v>
      </c>
      <c r="N11" s="34"/>
    </row>
    <row r="12" s="5" customFormat="1" ht="26" customHeight="1" spans="1:14">
      <c r="A12" s="33">
        <v>8</v>
      </c>
      <c r="B12" s="34" t="s">
        <v>29</v>
      </c>
      <c r="C12" s="33" t="s">
        <v>46</v>
      </c>
      <c r="D12" s="35" t="s">
        <v>49</v>
      </c>
      <c r="E12" s="35" t="s">
        <v>50</v>
      </c>
      <c r="F12" s="33" t="s">
        <v>51</v>
      </c>
      <c r="G12" s="36" t="s">
        <v>33</v>
      </c>
      <c r="H12" s="36">
        <v>0</v>
      </c>
      <c r="I12" s="36">
        <v>2887.04</v>
      </c>
      <c r="J12" s="36">
        <v>1876.68</v>
      </c>
      <c r="K12" s="36">
        <v>102.84</v>
      </c>
      <c r="L12" s="33">
        <f t="shared" si="0"/>
        <v>4866.56</v>
      </c>
      <c r="M12" s="33" t="s">
        <v>34</v>
      </c>
      <c r="N12" s="34"/>
    </row>
    <row r="13" s="5" customFormat="1" ht="26" customHeight="1" spans="1:14">
      <c r="A13" s="33">
        <v>9</v>
      </c>
      <c r="B13" s="34" t="s">
        <v>17</v>
      </c>
      <c r="C13" s="33" t="s">
        <v>46</v>
      </c>
      <c r="D13" s="35" t="s">
        <v>52</v>
      </c>
      <c r="E13" s="35" t="s">
        <v>53</v>
      </c>
      <c r="F13" s="33" t="s">
        <v>21</v>
      </c>
      <c r="G13" s="36" t="s">
        <v>54</v>
      </c>
      <c r="H13" s="36">
        <v>1500</v>
      </c>
      <c r="I13" s="36">
        <v>3608.8</v>
      </c>
      <c r="J13" s="36">
        <v>2290.63</v>
      </c>
      <c r="K13" s="36">
        <v>128.55</v>
      </c>
      <c r="L13" s="33">
        <f t="shared" si="0"/>
        <v>7527.98</v>
      </c>
      <c r="M13" s="33" t="s">
        <v>23</v>
      </c>
      <c r="N13" s="34" t="s">
        <v>55</v>
      </c>
    </row>
    <row r="14" s="5" customFormat="1" ht="26" customHeight="1" spans="1:14">
      <c r="A14" s="33">
        <v>10</v>
      </c>
      <c r="B14" s="34" t="s">
        <v>17</v>
      </c>
      <c r="C14" s="33" t="s">
        <v>46</v>
      </c>
      <c r="D14" s="35" t="s">
        <v>56</v>
      </c>
      <c r="E14" s="35" t="s">
        <v>57</v>
      </c>
      <c r="F14" s="33" t="s">
        <v>58</v>
      </c>
      <c r="G14" s="36" t="s">
        <v>59</v>
      </c>
      <c r="H14" s="36">
        <v>1800</v>
      </c>
      <c r="I14" s="36">
        <v>4076.16</v>
      </c>
      <c r="J14" s="36">
        <v>2676.97</v>
      </c>
      <c r="K14" s="36">
        <v>145.2</v>
      </c>
      <c r="L14" s="33">
        <f t="shared" si="0"/>
        <v>8698.33</v>
      </c>
      <c r="M14" s="33" t="s">
        <v>23</v>
      </c>
      <c r="N14" s="34" t="s">
        <v>39</v>
      </c>
    </row>
    <row r="15" s="5" customFormat="1" ht="26" customHeight="1" spans="1:14">
      <c r="A15" s="33">
        <v>11</v>
      </c>
      <c r="B15" s="34" t="s">
        <v>17</v>
      </c>
      <c r="C15" s="33" t="s">
        <v>46</v>
      </c>
      <c r="D15" s="35" t="s">
        <v>60</v>
      </c>
      <c r="E15" s="35" t="s">
        <v>61</v>
      </c>
      <c r="F15" s="33" t="s">
        <v>43</v>
      </c>
      <c r="G15" s="36" t="s">
        <v>54</v>
      </c>
      <c r="H15" s="36">
        <v>1500</v>
      </c>
      <c r="I15" s="36">
        <v>3608.8</v>
      </c>
      <c r="J15" s="36">
        <v>2290.63</v>
      </c>
      <c r="K15" s="36">
        <v>128.55</v>
      </c>
      <c r="L15" s="33">
        <f t="shared" si="0"/>
        <v>7527.98</v>
      </c>
      <c r="M15" s="33" t="s">
        <v>23</v>
      </c>
      <c r="N15" s="34"/>
    </row>
    <row r="16" s="5" customFormat="1" ht="26" customHeight="1" spans="1:14">
      <c r="A16" s="33">
        <v>12</v>
      </c>
      <c r="B16" s="34" t="s">
        <v>17</v>
      </c>
      <c r="C16" s="33" t="s">
        <v>46</v>
      </c>
      <c r="D16" s="35" t="s">
        <v>62</v>
      </c>
      <c r="E16" s="35" t="s">
        <v>63</v>
      </c>
      <c r="F16" s="33" t="s">
        <v>21</v>
      </c>
      <c r="G16" s="36" t="s">
        <v>64</v>
      </c>
      <c r="H16" s="36">
        <v>600</v>
      </c>
      <c r="I16" s="36">
        <v>1358.72</v>
      </c>
      <c r="J16" s="36">
        <v>883.12</v>
      </c>
      <c r="K16" s="36">
        <v>48.4</v>
      </c>
      <c r="L16" s="33">
        <f t="shared" si="0"/>
        <v>2890.24</v>
      </c>
      <c r="M16" s="33" t="s">
        <v>23</v>
      </c>
      <c r="N16" s="34"/>
    </row>
    <row r="17" s="5" customFormat="1" ht="26" customHeight="1" spans="1:14">
      <c r="A17" s="33">
        <v>13</v>
      </c>
      <c r="B17" s="34" t="s">
        <v>17</v>
      </c>
      <c r="C17" s="33" t="s">
        <v>65</v>
      </c>
      <c r="D17" s="35" t="s">
        <v>66</v>
      </c>
      <c r="E17" s="35" t="s">
        <v>67</v>
      </c>
      <c r="F17" s="33" t="s">
        <v>68</v>
      </c>
      <c r="G17" s="36" t="s">
        <v>69</v>
      </c>
      <c r="H17" s="33">
        <v>900</v>
      </c>
      <c r="I17" s="33">
        <v>2038.08</v>
      </c>
      <c r="J17" s="33">
        <v>1379.9</v>
      </c>
      <c r="K17" s="33">
        <v>72.6</v>
      </c>
      <c r="L17" s="33">
        <f t="shared" si="0"/>
        <v>4390.58</v>
      </c>
      <c r="M17" s="33" t="s">
        <v>23</v>
      </c>
      <c r="N17" s="34"/>
    </row>
    <row r="18" s="5" customFormat="1" ht="26" customHeight="1" spans="1:14">
      <c r="A18" s="33">
        <v>14</v>
      </c>
      <c r="B18" s="34" t="s">
        <v>17</v>
      </c>
      <c r="C18" s="33" t="s">
        <v>70</v>
      </c>
      <c r="D18" s="35" t="s">
        <v>71</v>
      </c>
      <c r="E18" s="35" t="s">
        <v>72</v>
      </c>
      <c r="F18" s="33" t="s">
        <v>43</v>
      </c>
      <c r="G18" s="36" t="s">
        <v>22</v>
      </c>
      <c r="H18" s="36">
        <v>3300</v>
      </c>
      <c r="I18" s="36">
        <v>7939.36</v>
      </c>
      <c r="J18" s="36">
        <v>5022.82</v>
      </c>
      <c r="K18" s="36">
        <v>282.81</v>
      </c>
      <c r="L18" s="33">
        <f t="shared" si="0"/>
        <v>16544.99</v>
      </c>
      <c r="M18" s="33" t="s">
        <v>23</v>
      </c>
      <c r="N18" s="34" t="s">
        <v>73</v>
      </c>
    </row>
    <row r="19" s="5" customFormat="1" ht="26" customHeight="1" spans="1:14">
      <c r="A19" s="33">
        <v>15</v>
      </c>
      <c r="B19" s="34" t="s">
        <v>17</v>
      </c>
      <c r="C19" s="33" t="s">
        <v>70</v>
      </c>
      <c r="D19" s="35" t="s">
        <v>74</v>
      </c>
      <c r="E19" s="35" t="s">
        <v>75</v>
      </c>
      <c r="F19" s="33" t="s">
        <v>21</v>
      </c>
      <c r="G19" s="36" t="s">
        <v>33</v>
      </c>
      <c r="H19" s="36">
        <v>1200</v>
      </c>
      <c r="I19" s="36">
        <v>2887.04</v>
      </c>
      <c r="J19" s="36">
        <v>1876.68</v>
      </c>
      <c r="K19" s="36">
        <v>102.84</v>
      </c>
      <c r="L19" s="33">
        <f t="shared" si="0"/>
        <v>6066.56</v>
      </c>
      <c r="M19" s="33" t="s">
        <v>23</v>
      </c>
      <c r="N19" s="34"/>
    </row>
    <row r="20" s="5" customFormat="1" ht="26" customHeight="1" spans="1:14">
      <c r="A20" s="33">
        <v>16</v>
      </c>
      <c r="B20" s="34" t="s">
        <v>17</v>
      </c>
      <c r="C20" s="33" t="s">
        <v>70</v>
      </c>
      <c r="D20" s="35" t="s">
        <v>76</v>
      </c>
      <c r="E20" s="35" t="s">
        <v>77</v>
      </c>
      <c r="F20" s="33" t="s">
        <v>21</v>
      </c>
      <c r="G20" s="36" t="s">
        <v>33</v>
      </c>
      <c r="H20" s="36">
        <v>1200</v>
      </c>
      <c r="I20" s="36">
        <v>2887.04</v>
      </c>
      <c r="J20" s="36">
        <v>1876.68</v>
      </c>
      <c r="K20" s="36">
        <v>102.84</v>
      </c>
      <c r="L20" s="33">
        <f t="shared" si="0"/>
        <v>6066.56</v>
      </c>
      <c r="M20" s="33" t="s">
        <v>23</v>
      </c>
      <c r="N20" s="34"/>
    </row>
    <row r="21" s="5" customFormat="1" ht="26" customHeight="1" spans="1:14">
      <c r="A21" s="33">
        <v>17</v>
      </c>
      <c r="B21" s="34" t="s">
        <v>29</v>
      </c>
      <c r="C21" s="33" t="s">
        <v>70</v>
      </c>
      <c r="D21" s="35" t="s">
        <v>78</v>
      </c>
      <c r="E21" s="35" t="s">
        <v>79</v>
      </c>
      <c r="F21" s="33" t="s">
        <v>21</v>
      </c>
      <c r="G21" s="36" t="s">
        <v>33</v>
      </c>
      <c r="H21" s="36">
        <v>0</v>
      </c>
      <c r="I21" s="36">
        <v>2887.04</v>
      </c>
      <c r="J21" s="36">
        <v>1876.68</v>
      </c>
      <c r="K21" s="36">
        <v>102.84</v>
      </c>
      <c r="L21" s="33">
        <f t="shared" si="0"/>
        <v>4866.56</v>
      </c>
      <c r="M21" s="33" t="s">
        <v>34</v>
      </c>
      <c r="N21" s="34"/>
    </row>
    <row r="22" s="5" customFormat="1" ht="26" customHeight="1" spans="1:14">
      <c r="A22" s="33">
        <v>18</v>
      </c>
      <c r="B22" s="34" t="s">
        <v>17</v>
      </c>
      <c r="C22" s="33" t="s">
        <v>70</v>
      </c>
      <c r="D22" s="35" t="s">
        <v>80</v>
      </c>
      <c r="E22" s="35" t="s">
        <v>81</v>
      </c>
      <c r="F22" s="33" t="s">
        <v>82</v>
      </c>
      <c r="G22" s="36" t="s">
        <v>22</v>
      </c>
      <c r="H22" s="36">
        <v>3300</v>
      </c>
      <c r="I22" s="36">
        <v>7939.36</v>
      </c>
      <c r="J22" s="36">
        <v>5022.82</v>
      </c>
      <c r="K22" s="36">
        <v>282.81</v>
      </c>
      <c r="L22" s="33">
        <f t="shared" si="0"/>
        <v>16544.99</v>
      </c>
      <c r="M22" s="33" t="s">
        <v>23</v>
      </c>
      <c r="N22" s="34"/>
    </row>
    <row r="23" s="5" customFormat="1" ht="26" customHeight="1" spans="1:14">
      <c r="A23" s="33">
        <v>19</v>
      </c>
      <c r="B23" s="34" t="s">
        <v>17</v>
      </c>
      <c r="C23" s="37" t="s">
        <v>83</v>
      </c>
      <c r="D23" s="33" t="s">
        <v>84</v>
      </c>
      <c r="E23" s="35" t="s">
        <v>85</v>
      </c>
      <c r="F23" s="33" t="s">
        <v>86</v>
      </c>
      <c r="G23" s="33" t="s">
        <v>22</v>
      </c>
      <c r="H23" s="35">
        <v>3300</v>
      </c>
      <c r="I23" s="33">
        <v>7939.36</v>
      </c>
      <c r="J23" s="33">
        <v>5022.82</v>
      </c>
      <c r="K23" s="33">
        <v>282.81</v>
      </c>
      <c r="L23" s="33">
        <f t="shared" si="0"/>
        <v>16544.99</v>
      </c>
      <c r="M23" s="33" t="s">
        <v>23</v>
      </c>
      <c r="N23" s="34" t="s">
        <v>87</v>
      </c>
    </row>
    <row r="24" s="5" customFormat="1" ht="26" customHeight="1" spans="1:14">
      <c r="A24" s="33">
        <v>20</v>
      </c>
      <c r="B24" s="34" t="s">
        <v>17</v>
      </c>
      <c r="C24" s="37" t="s">
        <v>83</v>
      </c>
      <c r="D24" s="33" t="s">
        <v>88</v>
      </c>
      <c r="E24" s="35" t="s">
        <v>89</v>
      </c>
      <c r="F24" s="33" t="s">
        <v>86</v>
      </c>
      <c r="G24" s="38" t="s">
        <v>22</v>
      </c>
      <c r="H24" s="35">
        <v>3300</v>
      </c>
      <c r="I24" s="33">
        <v>7939.36</v>
      </c>
      <c r="J24" s="33">
        <v>5022.82</v>
      </c>
      <c r="K24" s="33">
        <v>282.81</v>
      </c>
      <c r="L24" s="33">
        <f t="shared" si="0"/>
        <v>16544.99</v>
      </c>
      <c r="M24" s="33" t="s">
        <v>23</v>
      </c>
      <c r="N24" s="34"/>
    </row>
    <row r="25" s="5" customFormat="1" ht="26" customHeight="1" spans="1:14">
      <c r="A25" s="33">
        <v>21</v>
      </c>
      <c r="B25" s="34" t="s">
        <v>17</v>
      </c>
      <c r="C25" s="37" t="s">
        <v>83</v>
      </c>
      <c r="D25" s="36" t="s">
        <v>90</v>
      </c>
      <c r="E25" s="35" t="s">
        <v>91</v>
      </c>
      <c r="F25" s="33" t="s">
        <v>86</v>
      </c>
      <c r="G25" s="38" t="s">
        <v>22</v>
      </c>
      <c r="H25" s="35">
        <v>3300</v>
      </c>
      <c r="I25" s="33">
        <v>7939.36</v>
      </c>
      <c r="J25" s="33">
        <v>5022.82</v>
      </c>
      <c r="K25" s="33">
        <v>282.81</v>
      </c>
      <c r="L25" s="33">
        <f t="shared" si="0"/>
        <v>16544.99</v>
      </c>
      <c r="M25" s="33" t="s">
        <v>23</v>
      </c>
      <c r="N25" s="34"/>
    </row>
    <row r="26" s="5" customFormat="1" ht="26" customHeight="1" spans="1:14">
      <c r="A26" s="33">
        <v>22</v>
      </c>
      <c r="B26" s="34" t="s">
        <v>17</v>
      </c>
      <c r="C26" s="37" t="s">
        <v>83</v>
      </c>
      <c r="D26" s="33" t="s">
        <v>92</v>
      </c>
      <c r="E26" s="35" t="s">
        <v>93</v>
      </c>
      <c r="F26" s="33" t="s">
        <v>86</v>
      </c>
      <c r="G26" s="38" t="s">
        <v>22</v>
      </c>
      <c r="H26" s="35">
        <v>3300</v>
      </c>
      <c r="I26" s="33">
        <v>7939.36</v>
      </c>
      <c r="J26" s="33">
        <v>5022.82</v>
      </c>
      <c r="K26" s="33">
        <v>282.81</v>
      </c>
      <c r="L26" s="33">
        <f t="shared" si="0"/>
        <v>16544.99</v>
      </c>
      <c r="M26" s="33" t="s">
        <v>23</v>
      </c>
      <c r="N26" s="34"/>
    </row>
    <row r="27" s="5" customFormat="1" ht="26" customHeight="1" spans="1:14">
      <c r="A27" s="33">
        <v>23</v>
      </c>
      <c r="B27" s="34" t="s">
        <v>17</v>
      </c>
      <c r="C27" s="37" t="s">
        <v>83</v>
      </c>
      <c r="D27" s="33" t="s">
        <v>94</v>
      </c>
      <c r="E27" s="35" t="s">
        <v>95</v>
      </c>
      <c r="F27" s="33" t="s">
        <v>96</v>
      </c>
      <c r="G27" s="38" t="s">
        <v>97</v>
      </c>
      <c r="H27" s="35">
        <v>2700</v>
      </c>
      <c r="I27" s="33">
        <v>6495.84</v>
      </c>
      <c r="J27" s="33">
        <v>4139.7</v>
      </c>
      <c r="K27" s="33">
        <v>231.39</v>
      </c>
      <c r="L27" s="33">
        <f t="shared" si="0"/>
        <v>13566.93</v>
      </c>
      <c r="M27" s="33" t="s">
        <v>23</v>
      </c>
      <c r="N27" s="34"/>
    </row>
    <row r="28" s="5" customFormat="1" ht="26" customHeight="1" spans="1:14">
      <c r="A28" s="33">
        <v>24</v>
      </c>
      <c r="B28" s="34" t="s">
        <v>17</v>
      </c>
      <c r="C28" s="37" t="s">
        <v>83</v>
      </c>
      <c r="D28" s="33" t="s">
        <v>98</v>
      </c>
      <c r="E28" s="35" t="s">
        <v>99</v>
      </c>
      <c r="F28" s="33" t="s">
        <v>86</v>
      </c>
      <c r="G28" s="38" t="s">
        <v>100</v>
      </c>
      <c r="H28" s="35">
        <v>3000</v>
      </c>
      <c r="I28" s="33">
        <v>7217.6</v>
      </c>
      <c r="J28" s="33">
        <v>4581.26</v>
      </c>
      <c r="K28" s="33">
        <v>257.1</v>
      </c>
      <c r="L28" s="33">
        <f t="shared" si="0"/>
        <v>15055.96</v>
      </c>
      <c r="M28" s="33" t="s">
        <v>23</v>
      </c>
      <c r="N28" s="33"/>
    </row>
    <row r="29" s="5" customFormat="1" ht="26" customHeight="1" spans="1:14">
      <c r="A29" s="33">
        <v>25</v>
      </c>
      <c r="B29" s="34" t="s">
        <v>17</v>
      </c>
      <c r="C29" s="37" t="s">
        <v>83</v>
      </c>
      <c r="D29" s="33" t="s">
        <v>101</v>
      </c>
      <c r="E29" s="35" t="s">
        <v>102</v>
      </c>
      <c r="F29" s="33" t="s">
        <v>86</v>
      </c>
      <c r="G29" s="38" t="s">
        <v>103</v>
      </c>
      <c r="H29" s="35">
        <v>2400</v>
      </c>
      <c r="I29" s="33">
        <v>5774.08</v>
      </c>
      <c r="J29" s="33">
        <v>3698.14</v>
      </c>
      <c r="K29" s="33">
        <v>205.68</v>
      </c>
      <c r="L29" s="33">
        <f t="shared" si="0"/>
        <v>12077.9</v>
      </c>
      <c r="M29" s="33" t="s">
        <v>23</v>
      </c>
      <c r="N29" s="34"/>
    </row>
    <row r="30" s="5" customFormat="1" ht="26" customHeight="1" spans="1:14">
      <c r="A30" s="33">
        <v>26</v>
      </c>
      <c r="B30" s="34" t="s">
        <v>17</v>
      </c>
      <c r="C30" s="37" t="s">
        <v>83</v>
      </c>
      <c r="D30" s="33" t="s">
        <v>104</v>
      </c>
      <c r="E30" s="35" t="s">
        <v>105</v>
      </c>
      <c r="F30" s="33" t="s">
        <v>86</v>
      </c>
      <c r="G30" s="38" t="s">
        <v>103</v>
      </c>
      <c r="H30" s="35">
        <v>2400</v>
      </c>
      <c r="I30" s="33">
        <v>5774.08</v>
      </c>
      <c r="J30" s="33">
        <v>3698.14</v>
      </c>
      <c r="K30" s="33">
        <v>205.68</v>
      </c>
      <c r="L30" s="33">
        <f t="shared" si="0"/>
        <v>12077.9</v>
      </c>
      <c r="M30" s="33" t="s">
        <v>23</v>
      </c>
      <c r="N30" s="34"/>
    </row>
    <row r="31" s="5" customFormat="1" ht="26" customHeight="1" spans="1:14">
      <c r="A31" s="33">
        <v>27</v>
      </c>
      <c r="B31" s="34" t="s">
        <v>17</v>
      </c>
      <c r="C31" s="37" t="s">
        <v>83</v>
      </c>
      <c r="D31" s="33" t="s">
        <v>106</v>
      </c>
      <c r="E31" s="35" t="s">
        <v>107</v>
      </c>
      <c r="F31" s="33" t="s">
        <v>86</v>
      </c>
      <c r="G31" s="38" t="s">
        <v>108</v>
      </c>
      <c r="H31" s="35">
        <v>1800</v>
      </c>
      <c r="I31" s="33">
        <v>4330.56</v>
      </c>
      <c r="J31" s="33">
        <v>2815.02</v>
      </c>
      <c r="K31" s="33">
        <v>154.26</v>
      </c>
      <c r="L31" s="33">
        <f t="shared" si="0"/>
        <v>9099.84</v>
      </c>
      <c r="M31" s="33" t="s">
        <v>23</v>
      </c>
      <c r="N31" s="34"/>
    </row>
    <row r="32" s="5" customFormat="1" ht="26" customHeight="1" spans="1:14">
      <c r="A32" s="33">
        <v>28</v>
      </c>
      <c r="B32" s="34" t="s">
        <v>17</v>
      </c>
      <c r="C32" s="37" t="s">
        <v>83</v>
      </c>
      <c r="D32" s="33" t="s">
        <v>109</v>
      </c>
      <c r="E32" s="35" t="s">
        <v>110</v>
      </c>
      <c r="F32" s="33" t="s">
        <v>86</v>
      </c>
      <c r="G32" s="38" t="s">
        <v>111</v>
      </c>
      <c r="H32" s="35">
        <v>2700</v>
      </c>
      <c r="I32" s="33">
        <v>6495.84</v>
      </c>
      <c r="J32" s="33">
        <v>4084.48</v>
      </c>
      <c r="K32" s="33">
        <v>231.39</v>
      </c>
      <c r="L32" s="33">
        <f t="shared" si="0"/>
        <v>13511.71</v>
      </c>
      <c r="M32" s="33" t="s">
        <v>23</v>
      </c>
      <c r="N32" s="34"/>
    </row>
    <row r="33" s="5" customFormat="1" ht="26" customHeight="1" spans="1:14">
      <c r="A33" s="33">
        <v>29</v>
      </c>
      <c r="B33" s="34" t="s">
        <v>17</v>
      </c>
      <c r="C33" s="37" t="s">
        <v>83</v>
      </c>
      <c r="D33" s="33" t="s">
        <v>112</v>
      </c>
      <c r="E33" s="35" t="s">
        <v>113</v>
      </c>
      <c r="F33" s="33" t="s">
        <v>86</v>
      </c>
      <c r="G33" s="38" t="s">
        <v>111</v>
      </c>
      <c r="H33" s="35">
        <v>2700</v>
      </c>
      <c r="I33" s="33">
        <v>6495.84</v>
      </c>
      <c r="J33" s="33">
        <v>4084.48</v>
      </c>
      <c r="K33" s="33">
        <v>231.39</v>
      </c>
      <c r="L33" s="33">
        <f t="shared" si="0"/>
        <v>13511.71</v>
      </c>
      <c r="M33" s="33" t="s">
        <v>23</v>
      </c>
      <c r="N33" s="34"/>
    </row>
    <row r="34" s="5" customFormat="1" ht="26" customHeight="1" spans="1:14">
      <c r="A34" s="39" t="s">
        <v>114</v>
      </c>
      <c r="B34" s="40"/>
      <c r="C34" s="40"/>
      <c r="D34" s="40"/>
      <c r="E34" s="40"/>
      <c r="F34" s="40"/>
      <c r="G34" s="41"/>
      <c r="H34" s="35">
        <f>SUM(H5:H33)</f>
        <v>60900</v>
      </c>
      <c r="I34" s="35">
        <f>SUM(I5:I33)</f>
        <v>157599.04</v>
      </c>
      <c r="J34" s="35">
        <f>SUM(J5:J33)</f>
        <v>100318.55</v>
      </c>
      <c r="K34" s="35">
        <f>SUM(K5:K33)</f>
        <v>5613.88</v>
      </c>
      <c r="L34" s="35">
        <f>SUM(L5:L33)</f>
        <v>324431.47</v>
      </c>
      <c r="M34" s="33"/>
      <c r="N34" s="34"/>
    </row>
  </sheetData>
  <autoFilter ref="A4:N37">
    <extLst/>
  </autoFilter>
  <mergeCells count="12">
    <mergeCell ref="A2:N2"/>
    <mergeCell ref="H3:K3"/>
    <mergeCell ref="A34:G34"/>
    <mergeCell ref="A3:A4"/>
    <mergeCell ref="B3:B4"/>
    <mergeCell ref="C3:C4"/>
    <mergeCell ref="D3:D4"/>
    <mergeCell ref="F3:F4"/>
    <mergeCell ref="G3:G4"/>
    <mergeCell ref="L3:L4"/>
    <mergeCell ref="M3:M4"/>
    <mergeCell ref="N3:N4"/>
  </mergeCells>
  <conditionalFormatting sqref="D6">
    <cfRule type="duplicateValues" dxfId="0" priority="16"/>
  </conditionalFormatting>
  <conditionalFormatting sqref="D7">
    <cfRule type="duplicateValues" dxfId="0" priority="9"/>
  </conditionalFormatting>
  <conditionalFormatting sqref="D8">
    <cfRule type="duplicateValues" dxfId="0" priority="18"/>
  </conditionalFormatting>
  <conditionalFormatting sqref="D9">
    <cfRule type="duplicateValues" dxfId="0" priority="26"/>
  </conditionalFormatting>
  <conditionalFormatting sqref="D10">
    <cfRule type="duplicateValues" dxfId="0" priority="11"/>
  </conditionalFormatting>
  <conditionalFormatting sqref="D11">
    <cfRule type="duplicateValues" dxfId="0" priority="7"/>
  </conditionalFormatting>
  <conditionalFormatting sqref="D12">
    <cfRule type="duplicateValues" dxfId="0" priority="10"/>
  </conditionalFormatting>
  <conditionalFormatting sqref="D13">
    <cfRule type="duplicateValues" dxfId="0" priority="17"/>
  </conditionalFormatting>
  <conditionalFormatting sqref="D14">
    <cfRule type="duplicateValues" dxfId="0" priority="21"/>
  </conditionalFormatting>
  <conditionalFormatting sqref="D15">
    <cfRule type="duplicateValues" dxfId="0" priority="20"/>
  </conditionalFormatting>
  <conditionalFormatting sqref="D16">
    <cfRule type="duplicateValues" dxfId="0" priority="13"/>
  </conditionalFormatting>
  <conditionalFormatting sqref="D18">
    <cfRule type="duplicateValues" dxfId="0" priority="14"/>
  </conditionalFormatting>
  <conditionalFormatting sqref="D20">
    <cfRule type="duplicateValues" dxfId="0" priority="8"/>
  </conditionalFormatting>
  <conditionalFormatting sqref="D21:D22">
    <cfRule type="duplicateValues" dxfId="0" priority="12"/>
  </conditionalFormatting>
  <conditionalFormatting sqref="D5:E5 E6:E33">
    <cfRule type="duplicateValues" dxfId="0" priority="25"/>
  </conditionalFormatting>
  <conditionalFormatting sqref="D5:E5 D9 E6:E33">
    <cfRule type="duplicateValues" dxfId="0" priority="22"/>
    <cfRule type="duplicateValues" dxfId="0" priority="24"/>
  </conditionalFormatting>
  <conditionalFormatting sqref="D17 D19">
    <cfRule type="duplicateValues" dxfId="0" priority="19"/>
  </conditionalFormatting>
  <printOptions horizontalCentered="1"/>
  <pageMargins left="0.751388888888889" right="0.554861111111111" top="0.60625" bottom="0.60625" header="0.5" footer="0.5"/>
  <pageSetup paperSize="9" scale="7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P12" sqref="P12"/>
    </sheetView>
  </sheetViews>
  <sheetFormatPr defaultColWidth="9" defaultRowHeight="13.5"/>
  <cols>
    <col min="1" max="1" width="6" style="2" customWidth="1"/>
    <col min="2" max="2" width="24.5" style="3" customWidth="1"/>
    <col min="3" max="3" width="8.625" style="3" customWidth="1"/>
    <col min="4" max="4" width="15.625" style="3" customWidth="1"/>
    <col min="5" max="5" width="8.375" style="3" customWidth="1"/>
    <col min="6" max="6" width="10.875" style="3" customWidth="1"/>
    <col min="7" max="7" width="8.25" style="3" customWidth="1"/>
    <col min="8" max="8" width="8.875" style="3" customWidth="1"/>
    <col min="9" max="10" width="12.875" style="3" customWidth="1"/>
    <col min="11" max="11" width="23.5" style="4" customWidth="1"/>
    <col min="12" max="16384" width="9" style="5"/>
  </cols>
  <sheetData>
    <row r="1" ht="50" customHeight="1" spans="1:11">
      <c r="A1" s="6" t="s">
        <v>115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="1" customFormat="1" ht="24" customHeight="1" spans="1:11">
      <c r="A2" s="8" t="s">
        <v>2</v>
      </c>
      <c r="B2" s="8" t="s">
        <v>116</v>
      </c>
      <c r="C2" s="9" t="s">
        <v>117</v>
      </c>
      <c r="D2" s="9" t="s">
        <v>118</v>
      </c>
      <c r="E2" s="9" t="s">
        <v>119</v>
      </c>
      <c r="F2" s="9" t="s">
        <v>120</v>
      </c>
      <c r="G2" s="10" t="s">
        <v>121</v>
      </c>
      <c r="H2" s="11"/>
      <c r="I2" s="11"/>
      <c r="J2" s="11"/>
      <c r="K2" s="9" t="s">
        <v>11</v>
      </c>
    </row>
    <row r="3" s="1" customFormat="1" ht="52" customHeight="1" spans="1:11">
      <c r="A3" s="12"/>
      <c r="B3" s="12"/>
      <c r="C3" s="13"/>
      <c r="D3" s="13"/>
      <c r="E3" s="13"/>
      <c r="F3" s="13"/>
      <c r="G3" s="14" t="s">
        <v>122</v>
      </c>
      <c r="H3" s="14" t="s">
        <v>123</v>
      </c>
      <c r="I3" s="14" t="s">
        <v>124</v>
      </c>
      <c r="J3" s="10" t="s">
        <v>125</v>
      </c>
      <c r="K3" s="13"/>
    </row>
    <row r="4" s="1" customFormat="1" ht="45" customHeight="1" spans="1:11">
      <c r="A4" s="15">
        <v>1</v>
      </c>
      <c r="B4" s="16" t="s">
        <v>83</v>
      </c>
      <c r="C4" s="16"/>
      <c r="D4" s="16"/>
      <c r="E4" s="16"/>
      <c r="F4" s="16"/>
      <c r="G4" s="16"/>
      <c r="H4" s="16"/>
      <c r="I4" s="16"/>
      <c r="J4" s="16"/>
      <c r="K4" s="22"/>
    </row>
    <row r="5" ht="33" customHeight="1" spans="1:11">
      <c r="A5" s="17">
        <v>3</v>
      </c>
      <c r="B5" s="18" t="s">
        <v>46</v>
      </c>
      <c r="C5" s="19"/>
      <c r="D5" s="16"/>
      <c r="E5" s="19"/>
      <c r="F5" s="19"/>
      <c r="G5" s="19"/>
      <c r="H5" s="19"/>
      <c r="I5" s="19"/>
      <c r="J5" s="19"/>
      <c r="K5" s="22"/>
    </row>
    <row r="6" ht="33" customHeight="1" spans="1:11">
      <c r="A6" s="17">
        <v>4</v>
      </c>
      <c r="B6" s="18" t="s">
        <v>18</v>
      </c>
      <c r="C6" s="19"/>
      <c r="D6" s="20"/>
      <c r="E6" s="19"/>
      <c r="F6" s="19"/>
      <c r="G6" s="19"/>
      <c r="H6" s="19"/>
      <c r="I6" s="19"/>
      <c r="J6" s="19"/>
      <c r="K6" s="22"/>
    </row>
    <row r="7" ht="33" customHeight="1" spans="1:11">
      <c r="A7" s="17">
        <v>5</v>
      </c>
      <c r="B7" s="18" t="s">
        <v>126</v>
      </c>
      <c r="C7" s="19"/>
      <c r="D7" s="16"/>
      <c r="E7" s="19"/>
      <c r="F7" s="19"/>
      <c r="G7" s="19"/>
      <c r="H7" s="19"/>
      <c r="I7" s="19"/>
      <c r="J7" s="19"/>
      <c r="K7" s="22"/>
    </row>
    <row r="8" ht="33" customHeight="1" spans="1:11">
      <c r="A8" s="17">
        <v>6</v>
      </c>
      <c r="B8" s="18" t="s">
        <v>40</v>
      </c>
      <c r="C8" s="19"/>
      <c r="D8" s="20"/>
      <c r="E8" s="19"/>
      <c r="F8" s="19"/>
      <c r="G8" s="19"/>
      <c r="H8" s="19"/>
      <c r="I8" s="19"/>
      <c r="J8" s="19"/>
      <c r="K8" s="22"/>
    </row>
    <row r="9" ht="33" customHeight="1" spans="1:11">
      <c r="A9" s="17">
        <v>7</v>
      </c>
      <c r="B9" s="18" t="s">
        <v>127</v>
      </c>
      <c r="C9" s="19"/>
      <c r="D9" s="16"/>
      <c r="E9" s="19"/>
      <c r="F9" s="19"/>
      <c r="G9" s="19"/>
      <c r="H9" s="19"/>
      <c r="I9" s="19"/>
      <c r="J9" s="19"/>
      <c r="K9" s="22"/>
    </row>
    <row r="10" ht="33" customHeight="1" spans="1:11">
      <c r="A10" s="17">
        <v>8</v>
      </c>
      <c r="B10" s="18" t="s">
        <v>65</v>
      </c>
      <c r="C10" s="19"/>
      <c r="D10" s="19"/>
      <c r="E10" s="19"/>
      <c r="F10" s="19"/>
      <c r="G10" s="19"/>
      <c r="H10" s="19"/>
      <c r="I10" s="19"/>
      <c r="J10" s="19"/>
      <c r="K10" s="22"/>
    </row>
    <row r="11" ht="33" customHeight="1" spans="1:11">
      <c r="A11" s="17">
        <v>9</v>
      </c>
      <c r="B11" s="18" t="s">
        <v>70</v>
      </c>
      <c r="C11" s="19"/>
      <c r="D11" s="20"/>
      <c r="E11" s="19"/>
      <c r="F11" s="19"/>
      <c r="G11" s="19"/>
      <c r="H11" s="19"/>
      <c r="I11" s="19"/>
      <c r="J11" s="19"/>
      <c r="K11" s="22"/>
    </row>
    <row r="12" ht="33" customHeight="1" spans="1:11">
      <c r="A12" s="21"/>
      <c r="B12" s="19" t="s">
        <v>128</v>
      </c>
      <c r="C12" s="19">
        <f>SUM(C4:C11)</f>
        <v>0</v>
      </c>
      <c r="D12" s="19"/>
      <c r="E12" s="19">
        <f t="shared" ref="E12:J12" si="0">SUM(E4:E11)</f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  <c r="K12" s="19"/>
    </row>
    <row r="13" ht="51" customHeight="1" spans="9:10">
      <c r="I13" s="3">
        <v>1144.274</v>
      </c>
      <c r="J13" s="3">
        <v>1136.278</v>
      </c>
    </row>
    <row r="14" ht="31" customHeight="1"/>
    <row r="15" ht="31" customHeight="1"/>
    <row r="16" ht="31" customHeight="1"/>
    <row r="17" ht="31" customHeight="1"/>
    <row r="18" ht="31" customHeight="1"/>
  </sheetData>
  <autoFilter ref="A2:K13">
    <extLst/>
  </autoFilter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rintOptions horizontalCentered="1"/>
  <pageMargins left="0.751388888888889" right="0.554861111111111" top="0.60625" bottom="0.60625" header="0.5" footer="0.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2024-12-18T02:30:15Z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C9216F79819F4EEFAF08053D7301173A_13</vt:lpwstr>
  </property>
</Properties>
</file>