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47"/>
  </bookViews>
  <sheets>
    <sheet name="部门整体" sheetId="15" r:id="rId1"/>
    <sheet name="项目（政策(定" sheetId="14" r:id="rId2"/>
  </sheets>
  <definedNames>
    <definedName name="_xlnm.Print_Titles" localSheetId="1">'项目（政策(定'!$2:$4</definedName>
    <definedName name="_xlnm.Print_Titles" localSheetId="0">部门整体!$2:$4</definedName>
  </definedNames>
  <calcPr calcId="144525"/>
</workbook>
</file>

<file path=xl/sharedStrings.xml><?xml version="1.0" encoding="utf-8"?>
<sst xmlns="http://schemas.openxmlformats.org/spreadsheetml/2006/main" count="86">
  <si>
    <t>附件1：</t>
  </si>
  <si>
    <t>广元市昭化区2022年部门整体支出绩效评价得分排名及奖惩情况表</t>
  </si>
  <si>
    <t>单位：万元</t>
  </si>
  <si>
    <t>序号</t>
  </si>
  <si>
    <t>单位</t>
  </si>
  <si>
    <t>整体支出金额</t>
  </si>
  <si>
    <t>评价等次（优、良、中、差）</t>
  </si>
  <si>
    <t>评价得分</t>
  </si>
  <si>
    <t>奖惩比例(%)</t>
  </si>
  <si>
    <t>日常公用经费</t>
  </si>
  <si>
    <t>奖(+)惩(-)结果</t>
  </si>
  <si>
    <t>合计</t>
  </si>
  <si>
    <t>区土地房屋征收中心</t>
  </si>
  <si>
    <t>良</t>
  </si>
  <si>
    <t>卫子镇</t>
  </si>
  <si>
    <t>区公安局</t>
  </si>
  <si>
    <t>区退役军人事务局</t>
  </si>
  <si>
    <t>区委党校</t>
  </si>
  <si>
    <t xml:space="preserve">
581.14</t>
  </si>
  <si>
    <t>昭化经开区管委会</t>
  </si>
  <si>
    <t>区医疗保障局</t>
  </si>
  <si>
    <t>区林业局</t>
  </si>
  <si>
    <t>区卫生健康局</t>
  </si>
  <si>
    <t>区乡村振兴局</t>
  </si>
  <si>
    <t>中</t>
  </si>
  <si>
    <t>区发改局</t>
  </si>
  <si>
    <t>区水利局</t>
  </si>
  <si>
    <t>射箭镇</t>
  </si>
  <si>
    <t>区教育局</t>
  </si>
  <si>
    <t>备注：按得分高低排序</t>
  </si>
  <si>
    <t>附件2：</t>
  </si>
  <si>
    <t>广元市昭化区2022年项目（政策）支出绩效评价得分排名及奖惩情况表</t>
  </si>
  <si>
    <t>项目(政策）支出名称</t>
  </si>
  <si>
    <t>资金额度</t>
  </si>
  <si>
    <t>评价等级</t>
  </si>
  <si>
    <t>区生态环境局</t>
  </si>
  <si>
    <t>2021年中央土壤污染防治专项资金项目</t>
  </si>
  <si>
    <t>优</t>
  </si>
  <si>
    <t>此单位
已上划</t>
  </si>
  <si>
    <t>区人力资源和社会保障局</t>
  </si>
  <si>
    <t>2021年城乡居民养老保险（政策）</t>
  </si>
  <si>
    <t>2021年度城乡居民医疗保险（政策）</t>
  </si>
  <si>
    <t>东西部协作人才交流项目</t>
  </si>
  <si>
    <t>不奖不惩</t>
  </si>
  <si>
    <t>大坝项目（标准化厂房配套设施用房项目）土地摘牌资金项目</t>
  </si>
  <si>
    <t>区民政局</t>
  </si>
  <si>
    <t>困难残疾人生活补助项目</t>
  </si>
  <si>
    <t>2021年义务兵优待</t>
  </si>
  <si>
    <t>基础组织活动和公共服务运行项目</t>
  </si>
  <si>
    <t>区住房和城乡建设局</t>
  </si>
  <si>
    <t>昭化区2021年中央、省级财政城镇保障性安居工程补助资金（老旧小区改造资金）项目</t>
  </si>
  <si>
    <t>区农业农村局</t>
  </si>
  <si>
    <t>2021年政策性农业保险（政策）</t>
  </si>
  <si>
    <t>2021年度辅警经费项目</t>
  </si>
  <si>
    <t>区人民法院</t>
  </si>
  <si>
    <t>矛盾纠纷联调中心及诉讼服务中心改造工程项目</t>
  </si>
  <si>
    <t>区自然资源局分局</t>
  </si>
  <si>
    <t>农村乱耕地建房问题摸排工作</t>
  </si>
  <si>
    <t>2021年基本药物制度</t>
  </si>
  <si>
    <t>区交通运输局</t>
  </si>
  <si>
    <t>中央财政成品油税费改革转移支付
用于农村公路养护项目</t>
  </si>
  <si>
    <t>2021年度央财政林业改革发展资金（造林补助和森林防火补助）</t>
  </si>
  <si>
    <t>家庭经济困难学生生活补助项目</t>
  </si>
  <si>
    <t>区国有资产事务中心</t>
  </si>
  <si>
    <t>2021年其他国有资本经营预算支出（资产管理经费）项目</t>
  </si>
  <si>
    <t>2021年烟叶产业发展资金</t>
  </si>
  <si>
    <t>2021年国有企业政策性补贴</t>
  </si>
  <si>
    <t>2021年度郭家河柏林古镇景区入口牌楼修复及山体生态修复项目</t>
  </si>
  <si>
    <t>2020年嘉陵江流域航道疏浚相关费用</t>
  </si>
  <si>
    <t>2020病死畜禽集中无害化处理
项目</t>
  </si>
  <si>
    <t>2021年农村教育阶段学生营养改善计划支出（政策）</t>
  </si>
  <si>
    <t>区发展和改革局</t>
  </si>
  <si>
    <t>易地扶贫搬迁项目垫支资金</t>
  </si>
  <si>
    <t>2021年王家镇银鱼村集体经济发展</t>
  </si>
  <si>
    <t>昭化区龙滩河小流域水土流失综合治理项目</t>
  </si>
  <si>
    <t>区市场监管局</t>
  </si>
  <si>
    <t>有机产业认证企业补助经费项目</t>
  </si>
  <si>
    <t>区综合行政执法局</t>
  </si>
  <si>
    <t>2021年度城区生活垃圾分类收转运设建设</t>
  </si>
  <si>
    <t>工农水库灌区续建配套与节水改造项目</t>
  </si>
  <si>
    <t>2021年度猕猴桃避雨大棚建设项目</t>
  </si>
  <si>
    <t>2021年第二批省级城乡建设发展专项资金</t>
  </si>
  <si>
    <t>差</t>
  </si>
  <si>
    <t>卫子镇王家贡米精加工厂建设项目
征地补偿项目</t>
  </si>
  <si>
    <t>区文旅体局</t>
  </si>
  <si>
    <t>文创产业基地建设项目（一期）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</si>
</sst>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_ "/>
    <numFmt numFmtId="177" formatCode="0.00_ "/>
    <numFmt numFmtId="178" formatCode="yyyy&quot;年&quot;m&quot;月&quot;d&quot;日&quot;;@"/>
    <numFmt numFmtId="179" formatCode="#,##0.00_ "/>
    <numFmt numFmtId="180" formatCode="#,##0.0_ "/>
    <numFmt numFmtId="181" formatCode="0.0_ "/>
    <numFmt numFmtId="182" formatCode="#,##0.0000_ "/>
  </numFmts>
  <fonts count="31"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b/>
      <sz val="18"/>
      <color theme="1"/>
      <name val="方正小标宋简体"/>
      <charset val="134"/>
    </font>
    <font>
      <b/>
      <sz val="10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黑体"/>
      <charset val="134"/>
    </font>
    <font>
      <b/>
      <sz val="12"/>
      <color theme="1"/>
      <name val="仿宋_GB2312"/>
      <charset val="134"/>
    </font>
    <font>
      <b/>
      <sz val="10"/>
      <color theme="1" tint="0.05"/>
      <name val="宋体"/>
      <charset val="134"/>
      <scheme val="minor"/>
    </font>
    <font>
      <b/>
      <sz val="10"/>
      <color rgb="FF00B05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6" fillId="10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27" fillId="7" borderId="12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10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8" fontId="2" fillId="0" borderId="0" xfId="0" applyNumberFormat="1" applyFont="1" applyAlignment="1">
      <alignment horizontal="left" vertical="center"/>
    </xf>
    <xf numFmtId="178" fontId="2" fillId="0" borderId="0" xfId="0" applyNumberFormat="1" applyFont="1" applyAlignment="1">
      <alignment horizontal="center" vertical="center"/>
    </xf>
    <xf numFmtId="178" fontId="2" fillId="0" borderId="0" xfId="0" applyNumberFormat="1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8" fontId="2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left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left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justify" vertical="center" wrapText="1"/>
    </xf>
    <xf numFmtId="179" fontId="1" fillId="0" borderId="2" xfId="0" applyNumberFormat="1" applyFont="1" applyFill="1" applyBorder="1" applyAlignment="1">
      <alignment horizontal="center" vertical="center" wrapText="1"/>
    </xf>
    <xf numFmtId="179" fontId="1" fillId="2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justify" vertical="center" wrapText="1"/>
    </xf>
    <xf numFmtId="179" fontId="1" fillId="0" borderId="3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179" fontId="1" fillId="0" borderId="4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177" fontId="1" fillId="0" borderId="5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179" fontId="1" fillId="0" borderId="2" xfId="0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179" fontId="1" fillId="0" borderId="0" xfId="0" applyNumberFormat="1" applyFont="1">
      <alignment vertical="center"/>
    </xf>
    <xf numFmtId="179" fontId="2" fillId="0" borderId="2" xfId="0" applyNumberFormat="1" applyFont="1" applyBorder="1" applyAlignment="1">
      <alignment horizontal="center" vertical="center" wrapText="1"/>
    </xf>
    <xf numFmtId="178" fontId="1" fillId="0" borderId="2" xfId="0" applyNumberFormat="1" applyFont="1" applyFill="1" applyBorder="1" applyAlignment="1">
      <alignment horizontal="center" vertical="center" wrapText="1"/>
    </xf>
    <xf numFmtId="180" fontId="1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0" xfId="0" applyFont="1" applyFill="1">
      <alignment vertical="center"/>
    </xf>
    <xf numFmtId="0" fontId="0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178" fontId="8" fillId="0" borderId="0" xfId="0" applyNumberFormat="1" applyFont="1" applyAlignment="1">
      <alignment horizontal="left" vertical="center"/>
    </xf>
    <xf numFmtId="178" fontId="8" fillId="0" borderId="0" xfId="0" applyNumberFormat="1" applyFont="1" applyAlignment="1">
      <alignment horizontal="center" vertical="center"/>
    </xf>
    <xf numFmtId="178" fontId="8" fillId="0" borderId="0" xfId="0" applyNumberFormat="1" applyFont="1" applyFill="1" applyAlignment="1">
      <alignment horizontal="center" vertical="center"/>
    </xf>
    <xf numFmtId="178" fontId="8" fillId="0" borderId="0" xfId="0" applyNumberFormat="1" applyFont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80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181" fontId="5" fillId="0" borderId="1" xfId="0" applyNumberFormat="1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80" fontId="5" fillId="0" borderId="1" xfId="49" applyNumberFormat="1" applyFont="1" applyFill="1" applyBorder="1" applyAlignment="1">
      <alignment horizontal="center" vertical="center" wrapText="1"/>
    </xf>
    <xf numFmtId="182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vertical="center" wrapText="1"/>
    </xf>
    <xf numFmtId="3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/>
    </xf>
    <xf numFmtId="18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79" fontId="9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20"/>
  <sheetViews>
    <sheetView tabSelected="1" workbookViewId="0">
      <selection activeCell="A2" sqref="A2:H2"/>
    </sheetView>
  </sheetViews>
  <sheetFormatPr defaultColWidth="9" defaultRowHeight="15.6"/>
  <cols>
    <col min="1" max="1" width="4.65" style="63" customWidth="1"/>
    <col min="2" max="2" width="18.9" style="63" customWidth="1"/>
    <col min="3" max="3" width="13.2" style="64" customWidth="1"/>
    <col min="4" max="4" width="10" style="65" customWidth="1"/>
    <col min="5" max="5" width="9.7" style="65" customWidth="1"/>
    <col min="6" max="6" width="8" style="65" customWidth="1"/>
    <col min="7" max="7" width="7.1" style="65" customWidth="1"/>
    <col min="8" max="8" width="9.925" style="65" customWidth="1"/>
    <col min="9" max="9" width="10.8" style="65" customWidth="1"/>
    <col min="10" max="16382" width="9" style="65" customWidth="1"/>
    <col min="16383" max="16384" width="9" style="65"/>
  </cols>
  <sheetData>
    <row r="1" ht="18" customHeight="1" spans="1:1">
      <c r="A1" s="63" t="s">
        <v>0</v>
      </c>
    </row>
    <row r="2" ht="27" customHeight="1" spans="1:8">
      <c r="A2" s="66" t="s">
        <v>1</v>
      </c>
      <c r="B2" s="66"/>
      <c r="C2" s="66"/>
      <c r="D2" s="66"/>
      <c r="E2" s="66"/>
      <c r="F2" s="66"/>
      <c r="G2" s="66"/>
      <c r="H2" s="66"/>
    </row>
    <row r="3" ht="19" customHeight="1" spans="1:7">
      <c r="A3" s="67"/>
      <c r="B3" s="68"/>
      <c r="C3" s="69"/>
      <c r="D3" s="68"/>
      <c r="E3" s="68"/>
      <c r="F3" s="70"/>
      <c r="G3" s="65" t="s">
        <v>2</v>
      </c>
    </row>
    <row r="4" s="59" customFormat="1" ht="47" customHeight="1" spans="1:8">
      <c r="A4" s="71" t="s">
        <v>3</v>
      </c>
      <c r="B4" s="72" t="s">
        <v>4</v>
      </c>
      <c r="C4" s="73" t="s">
        <v>5</v>
      </c>
      <c r="D4" s="73" t="s">
        <v>6</v>
      </c>
      <c r="E4" s="72" t="s">
        <v>7</v>
      </c>
      <c r="F4" s="74" t="s">
        <v>8</v>
      </c>
      <c r="G4" s="75" t="s">
        <v>9</v>
      </c>
      <c r="H4" s="74" t="s">
        <v>10</v>
      </c>
    </row>
    <row r="5" s="59" customFormat="1" ht="35" customHeight="1" spans="1:8">
      <c r="A5" s="71"/>
      <c r="B5" s="72" t="s">
        <v>11</v>
      </c>
      <c r="C5" s="76">
        <f>SUM(C6:C19)</f>
        <v>153050.15</v>
      </c>
      <c r="D5" s="73"/>
      <c r="E5" s="72"/>
      <c r="F5" s="77"/>
      <c r="G5" s="77"/>
      <c r="H5" s="78">
        <f>SUM(H15:H19)</f>
        <v>-10.8</v>
      </c>
    </row>
    <row r="6" s="60" customFormat="1" ht="35" customHeight="1" spans="1:8">
      <c r="A6" s="79">
        <v>1</v>
      </c>
      <c r="B6" s="80" t="s">
        <v>12</v>
      </c>
      <c r="C6" s="81">
        <v>240.54</v>
      </c>
      <c r="D6" s="79" t="s">
        <v>13</v>
      </c>
      <c r="E6" s="79">
        <v>88.12</v>
      </c>
      <c r="F6" s="82"/>
      <c r="G6" s="83"/>
      <c r="H6" s="84"/>
    </row>
    <row r="7" s="61" customFormat="1" ht="35" customHeight="1" spans="1:8">
      <c r="A7" s="73">
        <v>2</v>
      </c>
      <c r="B7" s="85" t="s">
        <v>14</v>
      </c>
      <c r="C7" s="76">
        <v>1307.2</v>
      </c>
      <c r="D7" s="73" t="s">
        <v>13</v>
      </c>
      <c r="E7" s="86">
        <v>86.5</v>
      </c>
      <c r="F7" s="87"/>
      <c r="G7" s="88"/>
      <c r="H7" s="88"/>
    </row>
    <row r="8" s="61" customFormat="1" ht="35" customHeight="1" spans="1:8">
      <c r="A8" s="73">
        <v>3</v>
      </c>
      <c r="B8" s="89" t="s">
        <v>15</v>
      </c>
      <c r="C8" s="76">
        <v>3771.91</v>
      </c>
      <c r="D8" s="73" t="s">
        <v>13</v>
      </c>
      <c r="E8" s="72">
        <v>85.72</v>
      </c>
      <c r="F8" s="90"/>
      <c r="G8" s="88"/>
      <c r="H8" s="88"/>
    </row>
    <row r="9" s="61" customFormat="1" ht="35" customHeight="1" spans="1:8">
      <c r="A9" s="73">
        <v>4</v>
      </c>
      <c r="B9" s="85" t="s">
        <v>16</v>
      </c>
      <c r="C9" s="76">
        <v>1729.75</v>
      </c>
      <c r="D9" s="73" t="s">
        <v>13</v>
      </c>
      <c r="E9" s="86">
        <v>85.34</v>
      </c>
      <c r="F9" s="87"/>
      <c r="G9" s="88"/>
      <c r="H9" s="88"/>
    </row>
    <row r="10" s="59" customFormat="1" ht="35" customHeight="1" spans="1:8">
      <c r="A10" s="91">
        <v>5</v>
      </c>
      <c r="B10" s="72" t="s">
        <v>17</v>
      </c>
      <c r="C10" s="92" t="s">
        <v>18</v>
      </c>
      <c r="D10" s="91" t="s">
        <v>13</v>
      </c>
      <c r="E10" s="91">
        <v>84.4</v>
      </c>
      <c r="F10" s="93"/>
      <c r="G10" s="83"/>
      <c r="H10" s="77"/>
    </row>
    <row r="11" s="59" customFormat="1" ht="35" customHeight="1" spans="1:8">
      <c r="A11" s="91">
        <v>6</v>
      </c>
      <c r="B11" s="94" t="s">
        <v>19</v>
      </c>
      <c r="C11" s="92">
        <v>38665.3</v>
      </c>
      <c r="D11" s="91" t="s">
        <v>13</v>
      </c>
      <c r="E11" s="95">
        <v>83.35</v>
      </c>
      <c r="F11" s="93"/>
      <c r="G11" s="83"/>
      <c r="H11" s="77"/>
    </row>
    <row r="12" s="61" customFormat="1" ht="35" customHeight="1" spans="1:8">
      <c r="A12" s="72">
        <v>7</v>
      </c>
      <c r="B12" s="86" t="s">
        <v>20</v>
      </c>
      <c r="C12" s="92">
        <v>460.66</v>
      </c>
      <c r="D12" s="72" t="s">
        <v>13</v>
      </c>
      <c r="E12" s="86">
        <v>82.95</v>
      </c>
      <c r="F12" s="87"/>
      <c r="G12" s="88"/>
      <c r="H12" s="88"/>
    </row>
    <row r="13" s="61" customFormat="1" ht="35" customHeight="1" spans="1:8">
      <c r="A13" s="73">
        <v>8</v>
      </c>
      <c r="B13" s="89" t="s">
        <v>21</v>
      </c>
      <c r="C13" s="76">
        <v>7793.1</v>
      </c>
      <c r="D13" s="73" t="s">
        <v>13</v>
      </c>
      <c r="E13" s="74">
        <v>81</v>
      </c>
      <c r="F13" s="93"/>
      <c r="G13" s="88"/>
      <c r="H13" s="88"/>
    </row>
    <row r="14" s="61" customFormat="1" ht="35" customHeight="1" spans="1:8">
      <c r="A14" s="73">
        <v>9</v>
      </c>
      <c r="B14" s="85" t="s">
        <v>22</v>
      </c>
      <c r="C14" s="76">
        <v>3709.61</v>
      </c>
      <c r="D14" s="73" t="s">
        <v>13</v>
      </c>
      <c r="E14" s="86">
        <v>80.18</v>
      </c>
      <c r="F14" s="87"/>
      <c r="G14" s="88"/>
      <c r="H14" s="88"/>
    </row>
    <row r="15" s="61" customFormat="1" ht="35" customHeight="1" spans="1:8">
      <c r="A15" s="73">
        <v>10</v>
      </c>
      <c r="B15" s="89" t="s">
        <v>23</v>
      </c>
      <c r="C15" s="76">
        <v>14537.3</v>
      </c>
      <c r="D15" s="73" t="s">
        <v>24</v>
      </c>
      <c r="E15" s="72">
        <v>79.29</v>
      </c>
      <c r="F15" s="96">
        <v>2.213</v>
      </c>
      <c r="G15" s="88">
        <v>46.2</v>
      </c>
      <c r="H15" s="97">
        <v>-1</v>
      </c>
    </row>
    <row r="16" s="59" customFormat="1" ht="35" customHeight="1" spans="1:10">
      <c r="A16" s="91">
        <v>11</v>
      </c>
      <c r="B16" s="72" t="s">
        <v>25</v>
      </c>
      <c r="C16" s="92">
        <v>11534.97</v>
      </c>
      <c r="D16" s="91" t="s">
        <v>24</v>
      </c>
      <c r="E16" s="91">
        <v>77.85</v>
      </c>
      <c r="F16" s="96">
        <v>2.645</v>
      </c>
      <c r="G16" s="83">
        <v>46.2</v>
      </c>
      <c r="H16" s="97">
        <v>-1.2</v>
      </c>
      <c r="J16" s="61"/>
    </row>
    <row r="17" s="59" customFormat="1" ht="35" customHeight="1" spans="1:10">
      <c r="A17" s="91">
        <v>12</v>
      </c>
      <c r="B17" s="72" t="s">
        <v>26</v>
      </c>
      <c r="C17" s="92">
        <v>30947.62</v>
      </c>
      <c r="D17" s="91" t="s">
        <v>24</v>
      </c>
      <c r="E17" s="91">
        <v>77.34</v>
      </c>
      <c r="F17" s="96">
        <v>2.798</v>
      </c>
      <c r="G17" s="83">
        <v>128.8</v>
      </c>
      <c r="H17" s="97">
        <v>-3.6</v>
      </c>
      <c r="J17" s="61"/>
    </row>
    <row r="18" s="59" customFormat="1" ht="35" customHeight="1" spans="1:10">
      <c r="A18" s="91">
        <v>13</v>
      </c>
      <c r="B18" s="98" t="s">
        <v>27</v>
      </c>
      <c r="C18" s="81">
        <v>1412.11</v>
      </c>
      <c r="D18" s="91" t="s">
        <v>24</v>
      </c>
      <c r="E18" s="91">
        <v>76.6</v>
      </c>
      <c r="F18" s="96">
        <v>3.02</v>
      </c>
      <c r="G18" s="83">
        <v>108.3</v>
      </c>
      <c r="H18" s="97">
        <v>-3.3</v>
      </c>
      <c r="J18" s="61"/>
    </row>
    <row r="19" s="62" customFormat="1" ht="35" customHeight="1" spans="1:10">
      <c r="A19" s="79">
        <v>14</v>
      </c>
      <c r="B19" s="80" t="s">
        <v>28</v>
      </c>
      <c r="C19" s="92">
        <v>36940.08</v>
      </c>
      <c r="D19" s="79" t="s">
        <v>24</v>
      </c>
      <c r="E19" s="79">
        <v>73.3</v>
      </c>
      <c r="F19" s="96">
        <v>4.01</v>
      </c>
      <c r="G19" s="83">
        <v>43.4</v>
      </c>
      <c r="H19" s="97">
        <v>-1.7</v>
      </c>
      <c r="J19" s="61"/>
    </row>
    <row r="20" ht="28" customHeight="1" spans="1:5">
      <c r="A20" s="53" t="s">
        <v>29</v>
      </c>
      <c r="B20" s="99"/>
      <c r="C20" s="53"/>
      <c r="D20" s="99"/>
      <c r="E20" s="99"/>
    </row>
  </sheetData>
  <sheetProtection formatCells="0" insertHyperlinks="0" autoFilter="0"/>
  <mergeCells count="2">
    <mergeCell ref="A2:H2"/>
    <mergeCell ref="A20:E20"/>
  </mergeCells>
  <pageMargins left="1.22013888888889" right="0.313888888888889" top="0.826388888888889" bottom="0.235416666666667" header="0.511805555555556" footer="0.196527777777778"/>
  <pageSetup paperSize="9" scale="8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63"/>
  <sheetViews>
    <sheetView workbookViewId="0">
      <pane ySplit="4" topLeftCell="A5" activePane="bottomLeft" state="frozen"/>
      <selection/>
      <selection pane="bottomLeft" activeCell="I7" sqref="I7"/>
    </sheetView>
  </sheetViews>
  <sheetFormatPr defaultColWidth="9" defaultRowHeight="12"/>
  <cols>
    <col min="1" max="1" width="4.6" style="5" customWidth="1"/>
    <col min="2" max="2" width="19.1833333333333" style="5" customWidth="1"/>
    <col min="3" max="3" width="31.5666666666667" style="1" customWidth="1"/>
    <col min="4" max="4" width="11.5583333333333" style="1" customWidth="1"/>
    <col min="5" max="5" width="5.21666666666667" style="1" customWidth="1"/>
    <col min="6" max="6" width="10.1833333333333" style="5" customWidth="1"/>
    <col min="7" max="7" width="8" style="4" customWidth="1"/>
    <col min="8" max="8" width="7.9" style="1" customWidth="1"/>
    <col min="9" max="9" width="12.0833333333333" style="1" customWidth="1"/>
    <col min="10" max="10" width="4.9" style="1" customWidth="1"/>
    <col min="11" max="11" width="11.2" style="1" customWidth="1"/>
    <col min="12" max="16382" width="9" style="1" customWidth="1"/>
    <col min="16383" max="16384" width="9" style="1"/>
  </cols>
  <sheetData>
    <row r="1" ht="24" customHeight="1" spans="1:1">
      <c r="A1" s="5" t="s">
        <v>30</v>
      </c>
    </row>
    <row r="2" ht="33" customHeight="1" spans="1:9">
      <c r="A2" s="6" t="s">
        <v>31</v>
      </c>
      <c r="B2" s="6"/>
      <c r="C2" s="6"/>
      <c r="D2" s="6"/>
      <c r="E2" s="6"/>
      <c r="F2" s="7"/>
      <c r="G2" s="8"/>
      <c r="H2" s="6"/>
      <c r="I2" s="6"/>
    </row>
    <row r="3" s="1" customFormat="1" ht="21" customHeight="1" spans="1:9">
      <c r="A3" s="9"/>
      <c r="B3" s="10"/>
      <c r="C3" s="10"/>
      <c r="D3" s="10"/>
      <c r="E3" s="10"/>
      <c r="F3" s="11" t="s">
        <v>2</v>
      </c>
      <c r="G3" s="11"/>
      <c r="H3" s="11"/>
      <c r="I3" s="11"/>
    </row>
    <row r="4" s="1" customFormat="1" ht="43" customHeight="1" spans="1:9">
      <c r="A4" s="12" t="s">
        <v>3</v>
      </c>
      <c r="B4" s="12" t="s">
        <v>4</v>
      </c>
      <c r="C4" s="12" t="s">
        <v>32</v>
      </c>
      <c r="D4" s="13" t="s">
        <v>33</v>
      </c>
      <c r="E4" s="13" t="s">
        <v>34</v>
      </c>
      <c r="F4" s="13" t="s">
        <v>7</v>
      </c>
      <c r="G4" s="14" t="s">
        <v>8</v>
      </c>
      <c r="H4" s="15" t="s">
        <v>9</v>
      </c>
      <c r="I4" s="14" t="s">
        <v>10</v>
      </c>
    </row>
    <row r="5" s="1" customFormat="1" ht="27" customHeight="1" spans="1:9">
      <c r="A5" s="12"/>
      <c r="B5" s="12"/>
      <c r="C5" s="12"/>
      <c r="D5" s="16">
        <f>SUM(D6:D39)</f>
        <v>27437.48075</v>
      </c>
      <c r="E5" s="13"/>
      <c r="F5" s="13"/>
      <c r="G5" s="17"/>
      <c r="H5" s="18"/>
      <c r="I5" s="55">
        <f>SUM(I6:I8,I27:I38,I39)</f>
        <v>-31.1</v>
      </c>
    </row>
    <row r="6" s="1" customFormat="1" ht="27" customHeight="1" spans="1:11">
      <c r="A6" s="19">
        <v>1</v>
      </c>
      <c r="B6" s="20" t="s">
        <v>35</v>
      </c>
      <c r="C6" s="21" t="s">
        <v>36</v>
      </c>
      <c r="D6" s="22">
        <v>868</v>
      </c>
      <c r="E6" s="22" t="s">
        <v>37</v>
      </c>
      <c r="F6" s="14">
        <v>92.88</v>
      </c>
      <c r="G6" s="23">
        <v>2.864</v>
      </c>
      <c r="H6" s="15" t="s">
        <v>38</v>
      </c>
      <c r="I6" s="56"/>
      <c r="J6" s="2"/>
      <c r="K6" s="2"/>
    </row>
    <row r="7" s="2" customFormat="1" ht="27" customHeight="1" spans="1:9">
      <c r="A7" s="19">
        <v>2</v>
      </c>
      <c r="B7" s="20" t="s">
        <v>39</v>
      </c>
      <c r="C7" s="21" t="s">
        <v>40</v>
      </c>
      <c r="D7" s="22">
        <v>5560.26</v>
      </c>
      <c r="E7" s="20" t="s">
        <v>37</v>
      </c>
      <c r="F7" s="14">
        <v>91.5</v>
      </c>
      <c r="G7" s="23">
        <v>2.45</v>
      </c>
      <c r="H7" s="24">
        <v>81.2</v>
      </c>
      <c r="I7" s="57">
        <v>2</v>
      </c>
    </row>
    <row r="8" s="1" customFormat="1" ht="27" customHeight="1" spans="1:9">
      <c r="A8" s="19">
        <v>3</v>
      </c>
      <c r="B8" s="20" t="s">
        <v>20</v>
      </c>
      <c r="C8" s="21" t="s">
        <v>41</v>
      </c>
      <c r="D8" s="22">
        <v>695.93</v>
      </c>
      <c r="E8" s="20" t="s">
        <v>37</v>
      </c>
      <c r="F8" s="14">
        <v>90.5</v>
      </c>
      <c r="G8" s="23">
        <v>2.15</v>
      </c>
      <c r="H8" s="25">
        <v>28</v>
      </c>
      <c r="I8" s="57">
        <v>0.6</v>
      </c>
    </row>
    <row r="9" s="1" customFormat="1" ht="27" customHeight="1" spans="1:9">
      <c r="A9" s="19">
        <v>4</v>
      </c>
      <c r="B9" s="26" t="s">
        <v>17</v>
      </c>
      <c r="C9" s="27" t="s">
        <v>42</v>
      </c>
      <c r="D9" s="22">
        <v>300</v>
      </c>
      <c r="E9" s="26" t="s">
        <v>13</v>
      </c>
      <c r="F9" s="14">
        <v>89.8</v>
      </c>
      <c r="G9" s="27"/>
      <c r="H9" s="28"/>
      <c r="I9" s="58" t="s">
        <v>43</v>
      </c>
    </row>
    <row r="10" s="1" customFormat="1" ht="27" customHeight="1" spans="1:9">
      <c r="A10" s="19">
        <v>5</v>
      </c>
      <c r="B10" s="29" t="s">
        <v>19</v>
      </c>
      <c r="C10" s="30" t="s">
        <v>44</v>
      </c>
      <c r="D10" s="31">
        <v>1300</v>
      </c>
      <c r="E10" s="29" t="s">
        <v>13</v>
      </c>
      <c r="F10" s="32">
        <v>89.8</v>
      </c>
      <c r="G10" s="27"/>
      <c r="H10" s="28"/>
      <c r="I10" s="58" t="s">
        <v>43</v>
      </c>
    </row>
    <row r="11" s="3" customFormat="1" ht="27" customHeight="1" spans="1:9">
      <c r="A11" s="19">
        <v>6</v>
      </c>
      <c r="B11" s="26" t="s">
        <v>45</v>
      </c>
      <c r="C11" s="27" t="s">
        <v>46</v>
      </c>
      <c r="D11" s="22">
        <v>346.34</v>
      </c>
      <c r="E11" s="26" t="s">
        <v>13</v>
      </c>
      <c r="F11" s="14">
        <v>89.4</v>
      </c>
      <c r="G11" s="27"/>
      <c r="H11" s="28"/>
      <c r="I11" s="58" t="s">
        <v>43</v>
      </c>
    </row>
    <row r="12" s="1" customFormat="1" ht="27" customHeight="1" spans="1:11">
      <c r="A12" s="19">
        <v>7</v>
      </c>
      <c r="B12" s="21" t="s">
        <v>16</v>
      </c>
      <c r="C12" s="21" t="s">
        <v>47</v>
      </c>
      <c r="D12" s="22">
        <v>394.93</v>
      </c>
      <c r="E12" s="22" t="s">
        <v>13</v>
      </c>
      <c r="F12" s="14">
        <v>89.32</v>
      </c>
      <c r="G12" s="33"/>
      <c r="H12" s="25"/>
      <c r="I12" s="58" t="s">
        <v>43</v>
      </c>
      <c r="J12" s="2"/>
      <c r="K12" s="2"/>
    </row>
    <row r="13" s="4" customFormat="1" ht="27" customHeight="1" spans="1:9">
      <c r="A13" s="19">
        <v>8</v>
      </c>
      <c r="B13" s="26" t="s">
        <v>27</v>
      </c>
      <c r="C13" s="27" t="s">
        <v>48</v>
      </c>
      <c r="D13" s="22">
        <v>73</v>
      </c>
      <c r="E13" s="26" t="s">
        <v>13</v>
      </c>
      <c r="F13" s="14">
        <v>89</v>
      </c>
      <c r="G13" s="27"/>
      <c r="H13" s="25"/>
      <c r="I13" s="58" t="s">
        <v>43</v>
      </c>
    </row>
    <row r="14" s="1" customFormat="1" ht="31" customHeight="1" spans="1:9">
      <c r="A14" s="19">
        <v>9</v>
      </c>
      <c r="B14" s="30" t="s">
        <v>49</v>
      </c>
      <c r="C14" s="30" t="s">
        <v>50</v>
      </c>
      <c r="D14" s="31">
        <v>874</v>
      </c>
      <c r="E14" s="29" t="s">
        <v>13</v>
      </c>
      <c r="F14" s="32">
        <v>88.7</v>
      </c>
      <c r="G14" s="27"/>
      <c r="H14" s="28"/>
      <c r="I14" s="58" t="s">
        <v>43</v>
      </c>
    </row>
    <row r="15" s="2" customFormat="1" ht="27" customHeight="1" spans="1:9">
      <c r="A15" s="19">
        <v>10</v>
      </c>
      <c r="B15" s="34" t="s">
        <v>51</v>
      </c>
      <c r="C15" s="35" t="s">
        <v>52</v>
      </c>
      <c r="D15" s="36">
        <v>937.31</v>
      </c>
      <c r="E15" s="34" t="s">
        <v>13</v>
      </c>
      <c r="F15" s="14">
        <v>88.28</v>
      </c>
      <c r="G15" s="37"/>
      <c r="H15" s="25"/>
      <c r="I15" s="58" t="s">
        <v>43</v>
      </c>
    </row>
    <row r="16" s="1" customFormat="1" ht="27" customHeight="1" spans="1:11">
      <c r="A16" s="19">
        <v>11</v>
      </c>
      <c r="B16" s="34" t="s">
        <v>15</v>
      </c>
      <c r="C16" s="35" t="s">
        <v>53</v>
      </c>
      <c r="D16" s="36">
        <v>851.5</v>
      </c>
      <c r="E16" s="22" t="s">
        <v>13</v>
      </c>
      <c r="F16" s="38">
        <v>87.57</v>
      </c>
      <c r="G16" s="39"/>
      <c r="H16" s="40"/>
      <c r="I16" s="58" t="s">
        <v>43</v>
      </c>
      <c r="J16" s="2"/>
      <c r="K16" s="2"/>
    </row>
    <row r="17" s="1" customFormat="1" ht="27" customHeight="1" spans="1:9">
      <c r="A17" s="19">
        <v>12</v>
      </c>
      <c r="B17" s="29" t="s">
        <v>54</v>
      </c>
      <c r="C17" s="30" t="s">
        <v>55</v>
      </c>
      <c r="D17" s="31">
        <v>231.4</v>
      </c>
      <c r="E17" s="29" t="s">
        <v>13</v>
      </c>
      <c r="F17" s="32">
        <v>86.4</v>
      </c>
      <c r="G17" s="27"/>
      <c r="H17" s="28"/>
      <c r="I17" s="58" t="s">
        <v>43</v>
      </c>
    </row>
    <row r="18" s="1" customFormat="1" ht="27" customHeight="1" spans="1:9">
      <c r="A18" s="19">
        <v>13</v>
      </c>
      <c r="B18" s="29" t="s">
        <v>56</v>
      </c>
      <c r="C18" s="30" t="s">
        <v>57</v>
      </c>
      <c r="D18" s="31">
        <v>381.9345</v>
      </c>
      <c r="E18" s="29" t="s">
        <v>13</v>
      </c>
      <c r="F18" s="32">
        <v>86.3</v>
      </c>
      <c r="G18" s="27"/>
      <c r="H18" s="41"/>
      <c r="I18" s="58" t="s">
        <v>43</v>
      </c>
    </row>
    <row r="19" s="1" customFormat="1" ht="27" customHeight="1" spans="1:11">
      <c r="A19" s="19">
        <v>14</v>
      </c>
      <c r="B19" s="34" t="s">
        <v>22</v>
      </c>
      <c r="C19" s="35" t="s">
        <v>58</v>
      </c>
      <c r="D19" s="36">
        <v>118.71</v>
      </c>
      <c r="E19" s="22" t="s">
        <v>13</v>
      </c>
      <c r="F19" s="38">
        <v>85.5</v>
      </c>
      <c r="G19" s="39"/>
      <c r="H19" s="40"/>
      <c r="I19" s="58" t="s">
        <v>43</v>
      </c>
      <c r="J19" s="2"/>
      <c r="K19" s="2"/>
    </row>
    <row r="20" s="1" customFormat="1" ht="27" customHeight="1" spans="1:9">
      <c r="A20" s="19">
        <v>15</v>
      </c>
      <c r="B20" s="29" t="s">
        <v>59</v>
      </c>
      <c r="C20" s="30" t="s">
        <v>60</v>
      </c>
      <c r="D20" s="31">
        <v>312.4</v>
      </c>
      <c r="E20" s="29" t="s">
        <v>13</v>
      </c>
      <c r="F20" s="32">
        <v>85.4</v>
      </c>
      <c r="G20" s="27"/>
      <c r="H20" s="41"/>
      <c r="I20" s="58" t="s">
        <v>43</v>
      </c>
    </row>
    <row r="21" s="1" customFormat="1" ht="27" customHeight="1" spans="1:11">
      <c r="A21" s="19">
        <v>16</v>
      </c>
      <c r="B21" s="34" t="s">
        <v>21</v>
      </c>
      <c r="C21" s="35" t="s">
        <v>61</v>
      </c>
      <c r="D21" s="36">
        <v>299</v>
      </c>
      <c r="E21" s="36" t="s">
        <v>13</v>
      </c>
      <c r="F21" s="38">
        <v>85.13</v>
      </c>
      <c r="G21" s="42"/>
      <c r="H21" s="43"/>
      <c r="I21" s="58" t="s">
        <v>43</v>
      </c>
      <c r="J21" s="2"/>
      <c r="K21" s="2"/>
    </row>
    <row r="22" s="4" customFormat="1" ht="27" customHeight="1" spans="1:9">
      <c r="A22" s="19">
        <v>17</v>
      </c>
      <c r="B22" s="26" t="s">
        <v>28</v>
      </c>
      <c r="C22" s="27" t="s">
        <v>62</v>
      </c>
      <c r="D22" s="22">
        <v>366.45625</v>
      </c>
      <c r="E22" s="26" t="s">
        <v>13</v>
      </c>
      <c r="F22" s="14">
        <v>84.2</v>
      </c>
      <c r="G22" s="26"/>
      <c r="H22" s="25"/>
      <c r="I22" s="58" t="s">
        <v>43</v>
      </c>
    </row>
    <row r="23" s="1" customFormat="1" ht="27" customHeight="1" spans="1:11">
      <c r="A23" s="19">
        <v>18</v>
      </c>
      <c r="B23" s="44" t="s">
        <v>63</v>
      </c>
      <c r="C23" s="35" t="s">
        <v>64</v>
      </c>
      <c r="D23" s="36">
        <v>50</v>
      </c>
      <c r="E23" s="34" t="s">
        <v>13</v>
      </c>
      <c r="F23" s="38">
        <v>84.12</v>
      </c>
      <c r="G23" s="39"/>
      <c r="H23" s="45"/>
      <c r="I23" s="58" t="s">
        <v>43</v>
      </c>
      <c r="J23" s="2"/>
      <c r="K23" s="2"/>
    </row>
    <row r="24" s="1" customFormat="1" ht="27" customHeight="1" spans="1:11">
      <c r="A24" s="19">
        <v>19</v>
      </c>
      <c r="B24" s="34" t="s">
        <v>14</v>
      </c>
      <c r="C24" s="35" t="s">
        <v>65</v>
      </c>
      <c r="D24" s="36">
        <v>23.93</v>
      </c>
      <c r="E24" s="36" t="s">
        <v>13</v>
      </c>
      <c r="F24" s="38">
        <v>81.15</v>
      </c>
      <c r="G24" s="39"/>
      <c r="H24" s="40"/>
      <c r="I24" s="58" t="s">
        <v>43</v>
      </c>
      <c r="J24" s="2"/>
      <c r="K24" s="2"/>
    </row>
    <row r="25" s="1" customFormat="1" ht="27" customHeight="1" spans="1:11">
      <c r="A25" s="19">
        <v>20</v>
      </c>
      <c r="B25" s="34" t="s">
        <v>63</v>
      </c>
      <c r="C25" s="35" t="s">
        <v>66</v>
      </c>
      <c r="D25" s="36">
        <v>125</v>
      </c>
      <c r="E25" s="36" t="s">
        <v>13</v>
      </c>
      <c r="F25" s="38">
        <v>81.1</v>
      </c>
      <c r="G25" s="46"/>
      <c r="H25" s="25"/>
      <c r="I25" s="58" t="s">
        <v>43</v>
      </c>
      <c r="J25" s="2"/>
      <c r="K25" s="2"/>
    </row>
    <row r="26" s="1" customFormat="1" ht="27" customHeight="1" spans="1:11">
      <c r="A26" s="19">
        <v>21</v>
      </c>
      <c r="B26" s="34" t="s">
        <v>21</v>
      </c>
      <c r="C26" s="35" t="s">
        <v>67</v>
      </c>
      <c r="D26" s="36">
        <v>90.3</v>
      </c>
      <c r="E26" s="22" t="s">
        <v>13</v>
      </c>
      <c r="F26" s="38">
        <v>80.97</v>
      </c>
      <c r="G26" s="39"/>
      <c r="H26" s="40"/>
      <c r="I26" s="58" t="s">
        <v>43</v>
      </c>
      <c r="J26" s="2"/>
      <c r="K26" s="2"/>
    </row>
    <row r="27" s="1" customFormat="1" ht="27" customHeight="1" spans="1:11">
      <c r="A27" s="19">
        <v>22</v>
      </c>
      <c r="B27" s="34" t="s">
        <v>63</v>
      </c>
      <c r="C27" s="35" t="s">
        <v>68</v>
      </c>
      <c r="D27" s="36">
        <v>1686.65</v>
      </c>
      <c r="E27" s="36" t="s">
        <v>24</v>
      </c>
      <c r="F27" s="38">
        <v>79.56</v>
      </c>
      <c r="G27" s="23">
        <v>2.132</v>
      </c>
      <c r="H27" s="25">
        <v>8.4</v>
      </c>
      <c r="I27" s="25">
        <v>-0.2</v>
      </c>
      <c r="J27" s="2"/>
      <c r="K27" s="2"/>
    </row>
    <row r="28" s="1" customFormat="1" ht="27" customHeight="1" spans="1:11">
      <c r="A28" s="19">
        <v>23</v>
      </c>
      <c r="B28" s="34" t="s">
        <v>51</v>
      </c>
      <c r="C28" s="35" t="s">
        <v>69</v>
      </c>
      <c r="D28" s="36">
        <v>309.9</v>
      </c>
      <c r="E28" s="34" t="s">
        <v>24</v>
      </c>
      <c r="F28" s="38">
        <v>79.24</v>
      </c>
      <c r="G28" s="23">
        <v>2.228</v>
      </c>
      <c r="H28" s="40">
        <v>151.2</v>
      </c>
      <c r="I28" s="25">
        <v>-3.4</v>
      </c>
      <c r="J28" s="2"/>
      <c r="K28" s="2"/>
    </row>
    <row r="29" s="1" customFormat="1" ht="27" customHeight="1" spans="1:9">
      <c r="A29" s="19">
        <v>24</v>
      </c>
      <c r="B29" s="47" t="s">
        <v>28</v>
      </c>
      <c r="C29" s="30" t="s">
        <v>70</v>
      </c>
      <c r="D29" s="31">
        <v>253.05</v>
      </c>
      <c r="E29" s="29" t="s">
        <v>24</v>
      </c>
      <c r="F29" s="32">
        <v>79.13</v>
      </c>
      <c r="G29" s="23">
        <v>2.261</v>
      </c>
      <c r="H29" s="41">
        <v>43.4</v>
      </c>
      <c r="I29" s="25">
        <v>-1</v>
      </c>
    </row>
    <row r="30" s="1" customFormat="1" ht="27" customHeight="1" spans="1:9">
      <c r="A30" s="19">
        <v>25</v>
      </c>
      <c r="B30" s="29" t="s">
        <v>71</v>
      </c>
      <c r="C30" s="30" t="s">
        <v>72</v>
      </c>
      <c r="D30" s="31">
        <v>2122.98</v>
      </c>
      <c r="E30" s="29" t="s">
        <v>24</v>
      </c>
      <c r="F30" s="32">
        <v>78</v>
      </c>
      <c r="G30" s="23">
        <v>2.6</v>
      </c>
      <c r="H30" s="41">
        <v>46.2</v>
      </c>
      <c r="I30" s="25">
        <v>-1.2</v>
      </c>
    </row>
    <row r="31" s="1" customFormat="1" ht="27" customHeight="1" spans="1:11">
      <c r="A31" s="19">
        <v>26</v>
      </c>
      <c r="B31" s="34" t="s">
        <v>51</v>
      </c>
      <c r="C31" s="35" t="s">
        <v>73</v>
      </c>
      <c r="D31" s="36">
        <v>100</v>
      </c>
      <c r="E31" s="48" t="s">
        <v>24</v>
      </c>
      <c r="F31" s="38">
        <v>77.63</v>
      </c>
      <c r="G31" s="23">
        <v>2.711</v>
      </c>
      <c r="H31" s="45">
        <v>151.2</v>
      </c>
      <c r="I31" s="25">
        <v>-4.1</v>
      </c>
      <c r="J31" s="2"/>
      <c r="K31" s="2"/>
    </row>
    <row r="32" s="1" customFormat="1" ht="27" customHeight="1" spans="1:9">
      <c r="A32" s="19">
        <v>27</v>
      </c>
      <c r="B32" s="47" t="s">
        <v>26</v>
      </c>
      <c r="C32" s="49" t="s">
        <v>74</v>
      </c>
      <c r="D32" s="50">
        <v>700</v>
      </c>
      <c r="E32" s="47" t="s">
        <v>24</v>
      </c>
      <c r="F32" s="16">
        <v>76.8</v>
      </c>
      <c r="G32" s="23">
        <v>2.96</v>
      </c>
      <c r="H32" s="28">
        <v>128.8</v>
      </c>
      <c r="I32" s="25">
        <v>-3.8</v>
      </c>
    </row>
    <row r="33" s="1" customFormat="1" ht="27" customHeight="1" spans="1:9">
      <c r="A33" s="19">
        <v>28</v>
      </c>
      <c r="B33" s="26" t="s">
        <v>75</v>
      </c>
      <c r="C33" s="27" t="s">
        <v>76</v>
      </c>
      <c r="D33" s="22">
        <v>22.92</v>
      </c>
      <c r="E33" s="26" t="s">
        <v>24</v>
      </c>
      <c r="F33" s="14">
        <v>76.8</v>
      </c>
      <c r="G33" s="23">
        <v>2.96</v>
      </c>
      <c r="H33" s="28">
        <v>102.2</v>
      </c>
      <c r="I33" s="25">
        <v>-3</v>
      </c>
    </row>
    <row r="34" s="1" customFormat="1" ht="27" customHeight="1" spans="1:11">
      <c r="A34" s="19">
        <v>29</v>
      </c>
      <c r="B34" s="20" t="s">
        <v>77</v>
      </c>
      <c r="C34" s="21" t="s">
        <v>78</v>
      </c>
      <c r="D34" s="22">
        <v>1680</v>
      </c>
      <c r="E34" s="22" t="s">
        <v>24</v>
      </c>
      <c r="F34" s="14">
        <v>76.75</v>
      </c>
      <c r="G34" s="23">
        <v>2.975</v>
      </c>
      <c r="H34" s="25">
        <v>21</v>
      </c>
      <c r="I34" s="25">
        <v>-0.6</v>
      </c>
      <c r="J34" s="2"/>
      <c r="K34" s="2"/>
    </row>
    <row r="35" s="1" customFormat="1" ht="27" customHeight="1" spans="1:9">
      <c r="A35" s="19">
        <v>30</v>
      </c>
      <c r="B35" s="26" t="s">
        <v>26</v>
      </c>
      <c r="C35" s="27" t="s">
        <v>79</v>
      </c>
      <c r="D35" s="22">
        <v>4950</v>
      </c>
      <c r="E35" s="26" t="s">
        <v>24</v>
      </c>
      <c r="F35" s="14">
        <v>73.2</v>
      </c>
      <c r="G35" s="23">
        <v>4.04</v>
      </c>
      <c r="H35" s="28">
        <v>128.8</v>
      </c>
      <c r="I35" s="25">
        <v>-5.2</v>
      </c>
    </row>
    <row r="36" s="1" customFormat="1" ht="27" customHeight="1" spans="1:11">
      <c r="A36" s="19">
        <v>31</v>
      </c>
      <c r="B36" s="20" t="s">
        <v>23</v>
      </c>
      <c r="C36" s="21" t="s">
        <v>80</v>
      </c>
      <c r="D36" s="22">
        <v>602</v>
      </c>
      <c r="E36" s="22" t="s">
        <v>24</v>
      </c>
      <c r="F36" s="14">
        <v>71.53</v>
      </c>
      <c r="G36" s="23">
        <v>4.541</v>
      </c>
      <c r="H36" s="25">
        <v>46.2</v>
      </c>
      <c r="I36" s="25">
        <v>-2.1</v>
      </c>
      <c r="J36" s="2"/>
      <c r="K36" s="2"/>
    </row>
    <row r="37" s="1" customFormat="1" ht="27" customHeight="1" spans="1:9">
      <c r="A37" s="19">
        <v>32</v>
      </c>
      <c r="B37" s="47" t="s">
        <v>77</v>
      </c>
      <c r="C37" s="51" t="s">
        <v>81</v>
      </c>
      <c r="D37" s="50">
        <v>600</v>
      </c>
      <c r="E37" s="47" t="s">
        <v>82</v>
      </c>
      <c r="F37" s="16">
        <v>64.4</v>
      </c>
      <c r="G37" s="23">
        <v>10</v>
      </c>
      <c r="H37" s="52">
        <v>21</v>
      </c>
      <c r="I37" s="25">
        <v>-2.1</v>
      </c>
    </row>
    <row r="38" s="1" customFormat="1" ht="27" customHeight="1" spans="1:9">
      <c r="A38" s="19">
        <v>33</v>
      </c>
      <c r="B38" s="47" t="s">
        <v>12</v>
      </c>
      <c r="C38" s="49" t="s">
        <v>83</v>
      </c>
      <c r="D38" s="50">
        <v>59.58</v>
      </c>
      <c r="E38" s="47" t="s">
        <v>82</v>
      </c>
      <c r="F38" s="16">
        <v>48</v>
      </c>
      <c r="G38" s="23">
        <v>10</v>
      </c>
      <c r="H38" s="28">
        <v>16.8</v>
      </c>
      <c r="I38" s="25">
        <v>-1.7</v>
      </c>
    </row>
    <row r="39" s="1" customFormat="1" ht="27" customHeight="1" spans="1:9">
      <c r="A39" s="19">
        <v>34</v>
      </c>
      <c r="B39" s="47" t="s">
        <v>84</v>
      </c>
      <c r="C39" s="27" t="s">
        <v>85</v>
      </c>
      <c r="D39" s="22">
        <v>150</v>
      </c>
      <c r="E39" s="26" t="s">
        <v>82</v>
      </c>
      <c r="F39" s="14">
        <v>31.4</v>
      </c>
      <c r="G39" s="23">
        <v>10</v>
      </c>
      <c r="H39" s="28">
        <v>53.2</v>
      </c>
      <c r="I39" s="25">
        <v>-5.3</v>
      </c>
    </row>
    <row r="40" s="1" customFormat="1" ht="28" customHeight="1" spans="1:9">
      <c r="A40" s="53"/>
      <c r="B40" s="53"/>
      <c r="C40" s="53"/>
      <c r="D40" s="53"/>
      <c r="E40" s="53"/>
      <c r="F40" s="53"/>
      <c r="G40" s="53"/>
      <c r="H40" s="53"/>
      <c r="I40" s="53"/>
    </row>
    <row r="41" s="1" customFormat="1" spans="6:7">
      <c r="F41" s="5"/>
      <c r="G41" s="54"/>
    </row>
    <row r="42" s="1" customFormat="1" spans="6:6">
      <c r="F42" s="5"/>
    </row>
    <row r="43" s="1" customFormat="1" spans="6:6">
      <c r="F43" s="5"/>
    </row>
    <row r="44" s="1" customFormat="1" spans="6:6">
      <c r="F44" s="5"/>
    </row>
    <row r="45" s="1" customFormat="1" spans="6:6">
      <c r="F45" s="5"/>
    </row>
    <row r="46" s="1" customFormat="1" spans="6:6">
      <c r="F46" s="5"/>
    </row>
    <row r="47" s="1" customFormat="1" spans="6:6">
      <c r="F47" s="5"/>
    </row>
    <row r="48" s="1" customFormat="1" spans="6:6">
      <c r="F48" s="5"/>
    </row>
    <row r="49" s="1" customFormat="1" spans="6:6">
      <c r="F49" s="5"/>
    </row>
    <row r="50" s="1" customFormat="1" spans="6:6">
      <c r="F50" s="5"/>
    </row>
    <row r="51" s="1" customFormat="1" spans="6:6">
      <c r="F51" s="5"/>
    </row>
    <row r="52" s="1" customFormat="1" spans="6:6">
      <c r="F52" s="5"/>
    </row>
    <row r="53" s="1" customFormat="1" spans="6:6">
      <c r="F53" s="5"/>
    </row>
    <row r="54" s="1" customFormat="1" spans="6:6">
      <c r="F54" s="5"/>
    </row>
    <row r="55" s="1" customFormat="1" spans="6:6">
      <c r="F55" s="5"/>
    </row>
    <row r="56" s="1" customFormat="1" spans="6:6">
      <c r="F56" s="5"/>
    </row>
    <row r="57" s="1" customFormat="1" spans="6:6">
      <c r="F57" s="5"/>
    </row>
    <row r="58" s="1" customFormat="1" spans="6:6">
      <c r="F58" s="5"/>
    </row>
    <row r="59" s="1" customFormat="1" spans="6:6">
      <c r="F59" s="5"/>
    </row>
    <row r="60" s="1" customFormat="1" spans="6:6">
      <c r="F60" s="5"/>
    </row>
    <row r="61" s="1" customFormat="1" spans="6:6">
      <c r="F61" s="5"/>
    </row>
    <row r="62" s="1" customFormat="1" spans="6:6">
      <c r="F62" s="5"/>
    </row>
    <row r="63" s="1" customFormat="1" spans="6:6">
      <c r="F63" s="5"/>
    </row>
  </sheetData>
  <sheetProtection formatCells="0" insertHyperlinks="0" autoFilter="0"/>
  <mergeCells count="3">
    <mergeCell ref="A2:I2"/>
    <mergeCell ref="F3:I3"/>
    <mergeCell ref="A40:I40"/>
  </mergeCells>
  <pageMargins left="0.747916666666667" right="0.0777777777777778" top="0.471527777777778" bottom="0.275" header="0.313888888888889" footer="0.196527777777778"/>
  <pageSetup paperSize="9" scale="75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7 "   i n t e r l i n e O n O f f = " 0 "   i n t e r l i n e C o l o r = " 0 "   i s D b S h e e t = " 0 "   i s D a s h B o a r d S h e e t = " 0 " > < c e l l p r o t e c t i o n / > < / w o S h e e t P r o p s > < w o S h e e t P r o p s   s h e e t S t i d = " 8 "   i n t e r l i n e O n O f f = " 0 "   i n t e r l i n e C o l o r = " 0 "   i s D b S h e e t = " 0 "   i s D a s h B o a r d S h e e t = " 0 " > < c e l l p r o t e c t i o n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7 " / > < p i x e l a t o r L i s t   s h e e t S t i d = " 8 " / > < p i x e l a t o r L i s t   s h e e t S t i d = " 9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WWO_wpscloud_20220901170552-8d4e5908fe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部门整体</vt:lpstr>
      <vt:lpstr>项目（政策(定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普惠快捷</cp:lastModifiedBy>
  <dcterms:created xsi:type="dcterms:W3CDTF">2018-06-25T17:39:00Z</dcterms:created>
  <dcterms:modified xsi:type="dcterms:W3CDTF">2022-12-06T10:01:08Z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  <property fmtid="{D5CDD505-2E9C-101B-9397-08002B2CF9AE}" pid="3" name="ICV">
    <vt:lpwstr>59B90A88C5E241B7A24AFC069C7B760B</vt:lpwstr>
  </property>
</Properties>
</file>