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成绩" sheetId="4" r:id="rId1"/>
  </sheets>
  <definedNames>
    <definedName name="_xlnm._FilterDatabase" localSheetId="0" hidden="1">总成绩!$A$2:$N$37</definedName>
    <definedName name="_xlnm.Print_Titles" localSheetId="0">总成绩!$2:$3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<sst xmlns="http://schemas.openxmlformats.org/spreadsheetml/2006/main" count="265" uniqueCount="107">
  <si>
    <t>附件：</t>
  </si>
  <si>
    <t xml:space="preserve">昭化区区属国有企业2023年面向社会公开招聘专业人才考试总成绩及入闱体检人员名单
</t>
  </si>
  <si>
    <t>主管部门</t>
  </si>
  <si>
    <t>报考单位</t>
  </si>
  <si>
    <t>报考岗位</t>
  </si>
  <si>
    <t>岗位 编码</t>
  </si>
  <si>
    <t>准考证号</t>
  </si>
  <si>
    <t>姓名</t>
  </si>
  <si>
    <t>性别</t>
  </si>
  <si>
    <t>笔试成绩</t>
  </si>
  <si>
    <t>笔试折合成绩（50%）</t>
  </si>
  <si>
    <t>面试成绩</t>
  </si>
  <si>
    <t>面试折合成绩（50%）</t>
  </si>
  <si>
    <t>总成绩</t>
  </si>
  <si>
    <t>排名</t>
  </si>
  <si>
    <t>体检入闱情况</t>
  </si>
  <si>
    <t>备注</t>
  </si>
  <si>
    <t>区国资局</t>
  </si>
  <si>
    <t>市昭元公司</t>
  </si>
  <si>
    <t>专业技术岗位</t>
  </si>
  <si>
    <t>231201</t>
  </si>
  <si>
    <t>12030707204</t>
  </si>
  <si>
    <t>李雪梅</t>
  </si>
  <si>
    <t>女</t>
  </si>
  <si>
    <t>体检入闱</t>
  </si>
  <si>
    <t>12030707201</t>
  </si>
  <si>
    <t>王春霖</t>
  </si>
  <si>
    <t>男</t>
  </si>
  <si>
    <t>12030707203</t>
  </si>
  <si>
    <t>杨 娇</t>
  </si>
  <si>
    <t>12030707208</t>
  </si>
  <si>
    <t>邓必红</t>
  </si>
  <si>
    <t>区国投公司</t>
  </si>
  <si>
    <t>231202</t>
  </si>
  <si>
    <t>12030707215</t>
  </si>
  <si>
    <t>高小翔</t>
  </si>
  <si>
    <t>12030707212</t>
  </si>
  <si>
    <t>冯建军</t>
  </si>
  <si>
    <t>12030707217</t>
  </si>
  <si>
    <t>孙 淼</t>
  </si>
  <si>
    <t>12030707214</t>
  </si>
  <si>
    <t>陈 明</t>
  </si>
  <si>
    <t>放弃资格复审放弃</t>
  </si>
  <si>
    <t>12030707220</t>
  </si>
  <si>
    <t>杨 亮</t>
  </si>
  <si>
    <t>12030707223</t>
  </si>
  <si>
    <t>安建名</t>
  </si>
  <si>
    <t>资格复审替补</t>
  </si>
  <si>
    <t>区葭萌建设开发有限公司</t>
  </si>
  <si>
    <t>231203</t>
  </si>
  <si>
    <t>12030707228</t>
  </si>
  <si>
    <t>唐李祥</t>
  </si>
  <si>
    <t>12030707225</t>
  </si>
  <si>
    <t>王在莉</t>
  </si>
  <si>
    <t>管理岗位</t>
  </si>
  <si>
    <t>231204</t>
  </si>
  <si>
    <t>12030707306</t>
  </si>
  <si>
    <t>沈统喻</t>
  </si>
  <si>
    <t>12030707311</t>
  </si>
  <si>
    <t>王 阳</t>
  </si>
  <si>
    <t>昭化古城文化旅游发展有限公司</t>
  </si>
  <si>
    <t>231207</t>
  </si>
  <si>
    <t>12030707411</t>
  </si>
  <si>
    <t>伏峻良</t>
  </si>
  <si>
    <t>12030707425</t>
  </si>
  <si>
    <t>姜恒山</t>
  </si>
  <si>
    <t>12030707326</t>
  </si>
  <si>
    <t>王 颖</t>
  </si>
  <si>
    <t>12030707504</t>
  </si>
  <si>
    <t>李 峰</t>
  </si>
  <si>
    <t>12030707408</t>
  </si>
  <si>
    <t>车荧茜</t>
  </si>
  <si>
    <t>231208</t>
  </si>
  <si>
    <t>12030707512</t>
  </si>
  <si>
    <t>吴 霓</t>
  </si>
  <si>
    <t>12030707526</t>
  </si>
  <si>
    <t>陈 杰</t>
  </si>
  <si>
    <t>12030707529</t>
  </si>
  <si>
    <t>李 鑫</t>
  </si>
  <si>
    <t>12030707522</t>
  </si>
  <si>
    <t>向恒至</t>
  </si>
  <si>
    <t>12030707516</t>
  </si>
  <si>
    <t>黄 鹏</t>
  </si>
  <si>
    <t>12030707524</t>
  </si>
  <si>
    <t>敬天福</t>
  </si>
  <si>
    <t>区通达供排水有限责任公司</t>
  </si>
  <si>
    <t>231209</t>
  </si>
  <si>
    <t>12030707803</t>
  </si>
  <si>
    <t>周宏菲</t>
  </si>
  <si>
    <t>面试成绩未到达70分，取消招聘资格</t>
  </si>
  <si>
    <t>12030707613</t>
  </si>
  <si>
    <t>朱 琳</t>
  </si>
  <si>
    <t>12030707805</t>
  </si>
  <si>
    <t>白文皓</t>
  </si>
  <si>
    <t>12030707708</t>
  </si>
  <si>
    <t>刘 璋</t>
  </si>
  <si>
    <t>12030707717</t>
  </si>
  <si>
    <t>吕 游</t>
  </si>
  <si>
    <t>12030707725</t>
  </si>
  <si>
    <t>赵英杰</t>
  </si>
  <si>
    <t>12030707727</t>
  </si>
  <si>
    <t>侯 婷</t>
  </si>
  <si>
    <t>广元市昭化区立信农业融资担保有限公司</t>
  </si>
  <si>
    <t>231210</t>
  </si>
  <si>
    <t>12030707806</t>
  </si>
  <si>
    <t>程奕然</t>
  </si>
  <si>
    <t>注：-1表示缺考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</si>
</sst>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黑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9"/>
      <color theme="1"/>
      <name val="仿宋"/>
      <charset val="134"/>
    </font>
    <font>
      <sz val="9"/>
      <color theme="1"/>
      <name val="宋体"/>
      <charset val="134"/>
    </font>
    <font>
      <b/>
      <sz val="9"/>
      <name val="黑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zoomScale="130" zoomScaleNormal="130" workbookViewId="0">
      <selection activeCell="R3" sqref="R3"/>
    </sheetView>
  </sheetViews>
  <sheetFormatPr defaultColWidth="9" defaultRowHeight="13.5"/>
  <cols>
    <col min="2" max="2" width="22.0166666666667" customWidth="1"/>
    <col min="3" max="3" width="10.25" style="3" customWidth="1"/>
    <col min="4" max="4" width="6.53333333333333" customWidth="1"/>
    <col min="5" max="5" width="9.89166666666667" customWidth="1"/>
    <col min="6" max="6" width="6.5" style="3" customWidth="1"/>
    <col min="7" max="7" width="4.61666666666667" customWidth="1"/>
    <col min="8" max="8" width="5.56666666666667" customWidth="1"/>
    <col min="9" max="9" width="8.36666666666667" customWidth="1"/>
    <col min="10" max="10" width="5.75833333333333" customWidth="1"/>
    <col min="11" max="11" width="8.65833333333333" customWidth="1"/>
    <col min="12" max="12" width="7.4" customWidth="1"/>
    <col min="13" max="13" width="6.91666666666667" customWidth="1"/>
    <col min="14" max="14" width="8.16666666666667" style="3" customWidth="1"/>
    <col min="15" max="15" width="9.03333333333333" style="4" customWidth="1"/>
  </cols>
  <sheetData>
    <row r="1" ht="20.2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2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3" t="s">
        <v>10</v>
      </c>
      <c r="J3" s="8" t="s">
        <v>11</v>
      </c>
      <c r="K3" s="13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1" customFormat="1" ht="19" customHeight="1" spans="1:15">
      <c r="A4" s="9" t="s">
        <v>17</v>
      </c>
      <c r="B4" s="9" t="s">
        <v>18</v>
      </c>
      <c r="C4" s="10" t="s">
        <v>19</v>
      </c>
      <c r="D4" s="11" t="s">
        <v>20</v>
      </c>
      <c r="E4" s="11" t="s">
        <v>21</v>
      </c>
      <c r="F4" s="12" t="s">
        <v>22</v>
      </c>
      <c r="G4" s="12" t="s">
        <v>23</v>
      </c>
      <c r="H4" s="12">
        <v>61</v>
      </c>
      <c r="I4" s="14">
        <f>H4*0.5</f>
        <v>30.5</v>
      </c>
      <c r="J4" s="14">
        <v>82.77</v>
      </c>
      <c r="K4" s="14">
        <f>J4*0.5</f>
        <v>41.385</v>
      </c>
      <c r="L4" s="14">
        <f>I4+K4</f>
        <v>71.885</v>
      </c>
      <c r="M4" s="14">
        <v>1</v>
      </c>
      <c r="N4" s="15" t="s">
        <v>24</v>
      </c>
      <c r="O4" s="16"/>
    </row>
    <row r="5" s="1" customFormat="1" ht="19" customHeight="1" spans="1:15">
      <c r="A5" s="9" t="s">
        <v>17</v>
      </c>
      <c r="B5" s="9" t="s">
        <v>18</v>
      </c>
      <c r="C5" s="10" t="s">
        <v>19</v>
      </c>
      <c r="D5" s="11" t="s">
        <v>20</v>
      </c>
      <c r="E5" s="11" t="s">
        <v>25</v>
      </c>
      <c r="F5" s="12" t="s">
        <v>26</v>
      </c>
      <c r="G5" s="12" t="s">
        <v>27</v>
      </c>
      <c r="H5" s="12">
        <v>64</v>
      </c>
      <c r="I5" s="14">
        <f t="shared" ref="I5:I36" si="0">H5*0.5</f>
        <v>32</v>
      </c>
      <c r="J5" s="14">
        <v>77.73</v>
      </c>
      <c r="K5" s="14">
        <f t="shared" ref="K5:K36" si="1">J5*0.5</f>
        <v>38.865</v>
      </c>
      <c r="L5" s="14">
        <f t="shared" ref="L5:L36" si="2">I5+K5</f>
        <v>70.865</v>
      </c>
      <c r="M5" s="14">
        <v>2</v>
      </c>
      <c r="N5" s="15"/>
      <c r="O5" s="16"/>
    </row>
    <row r="6" s="1" customFormat="1" ht="19" customHeight="1" spans="1:15">
      <c r="A6" s="9" t="s">
        <v>17</v>
      </c>
      <c r="B6" s="9" t="s">
        <v>18</v>
      </c>
      <c r="C6" s="10" t="s">
        <v>19</v>
      </c>
      <c r="D6" s="11" t="s">
        <v>20</v>
      </c>
      <c r="E6" s="11" t="s">
        <v>28</v>
      </c>
      <c r="F6" s="12" t="s">
        <v>29</v>
      </c>
      <c r="G6" s="12" t="s">
        <v>23</v>
      </c>
      <c r="H6" s="12">
        <v>62</v>
      </c>
      <c r="I6" s="14">
        <f t="shared" si="0"/>
        <v>31</v>
      </c>
      <c r="J6" s="14">
        <v>79.63</v>
      </c>
      <c r="K6" s="14">
        <f t="shared" si="1"/>
        <v>39.815</v>
      </c>
      <c r="L6" s="14">
        <f t="shared" si="2"/>
        <v>70.815</v>
      </c>
      <c r="M6" s="14">
        <v>3</v>
      </c>
      <c r="N6" s="15"/>
      <c r="O6" s="16"/>
    </row>
    <row r="7" s="1" customFormat="1" ht="19" customHeight="1" spans="1:15">
      <c r="A7" s="9" t="s">
        <v>17</v>
      </c>
      <c r="B7" s="9" t="s">
        <v>18</v>
      </c>
      <c r="C7" s="10" t="s">
        <v>19</v>
      </c>
      <c r="D7" s="11" t="s">
        <v>20</v>
      </c>
      <c r="E7" s="11" t="s">
        <v>30</v>
      </c>
      <c r="F7" s="12" t="s">
        <v>31</v>
      </c>
      <c r="G7" s="12" t="s">
        <v>23</v>
      </c>
      <c r="H7" s="12">
        <v>59.5</v>
      </c>
      <c r="I7" s="14">
        <f t="shared" si="0"/>
        <v>29.75</v>
      </c>
      <c r="J7" s="14">
        <v>78.53</v>
      </c>
      <c r="K7" s="14">
        <f t="shared" si="1"/>
        <v>39.265</v>
      </c>
      <c r="L7" s="14">
        <f t="shared" si="2"/>
        <v>69.015</v>
      </c>
      <c r="M7" s="14">
        <v>4</v>
      </c>
      <c r="N7" s="15"/>
      <c r="O7" s="16"/>
    </row>
    <row r="8" s="1" customFormat="1" ht="19" customHeight="1" spans="1:15">
      <c r="A8" s="9" t="s">
        <v>17</v>
      </c>
      <c r="B8" s="9" t="s">
        <v>32</v>
      </c>
      <c r="C8" s="10" t="s">
        <v>19</v>
      </c>
      <c r="D8" s="11" t="s">
        <v>33</v>
      </c>
      <c r="E8" s="11" t="s">
        <v>34</v>
      </c>
      <c r="F8" s="12" t="s">
        <v>35</v>
      </c>
      <c r="G8" s="12" t="s">
        <v>27</v>
      </c>
      <c r="H8" s="12">
        <v>70.5</v>
      </c>
      <c r="I8" s="14">
        <f t="shared" si="0"/>
        <v>35.25</v>
      </c>
      <c r="J8" s="14">
        <v>77</v>
      </c>
      <c r="K8" s="14">
        <f t="shared" si="1"/>
        <v>38.5</v>
      </c>
      <c r="L8" s="14">
        <f t="shared" si="2"/>
        <v>73.75</v>
      </c>
      <c r="M8" s="14">
        <v>1</v>
      </c>
      <c r="N8" s="15" t="s">
        <v>24</v>
      </c>
      <c r="O8" s="16"/>
    </row>
    <row r="9" s="1" customFormat="1" ht="19" customHeight="1" spans="1:15">
      <c r="A9" s="9" t="s">
        <v>17</v>
      </c>
      <c r="B9" s="9" t="s">
        <v>32</v>
      </c>
      <c r="C9" s="10" t="s">
        <v>19</v>
      </c>
      <c r="D9" s="11" t="s">
        <v>33</v>
      </c>
      <c r="E9" s="11" t="s">
        <v>36</v>
      </c>
      <c r="F9" s="12" t="s">
        <v>37</v>
      </c>
      <c r="G9" s="12" t="s">
        <v>27</v>
      </c>
      <c r="H9" s="12">
        <v>61</v>
      </c>
      <c r="I9" s="14">
        <f t="shared" si="0"/>
        <v>30.5</v>
      </c>
      <c r="J9" s="14">
        <v>74.06</v>
      </c>
      <c r="K9" s="14">
        <f t="shared" si="1"/>
        <v>37.03</v>
      </c>
      <c r="L9" s="14">
        <f t="shared" si="2"/>
        <v>67.53</v>
      </c>
      <c r="M9" s="14">
        <v>2</v>
      </c>
      <c r="N9" s="17"/>
      <c r="O9" s="18"/>
    </row>
    <row r="10" s="1" customFormat="1" ht="19" customHeight="1" spans="1:15">
      <c r="A10" s="9" t="s">
        <v>17</v>
      </c>
      <c r="B10" s="9" t="s">
        <v>32</v>
      </c>
      <c r="C10" s="10" t="s">
        <v>19</v>
      </c>
      <c r="D10" s="11" t="s">
        <v>33</v>
      </c>
      <c r="E10" s="11" t="s">
        <v>38</v>
      </c>
      <c r="F10" s="12" t="s">
        <v>39</v>
      </c>
      <c r="G10" s="12" t="s">
        <v>27</v>
      </c>
      <c r="H10" s="12">
        <v>57.5</v>
      </c>
      <c r="I10" s="14">
        <f t="shared" si="0"/>
        <v>28.75</v>
      </c>
      <c r="J10" s="14">
        <v>71.86</v>
      </c>
      <c r="K10" s="14">
        <f t="shared" si="1"/>
        <v>35.93</v>
      </c>
      <c r="L10" s="14">
        <f t="shared" si="2"/>
        <v>64.68</v>
      </c>
      <c r="M10" s="14">
        <v>3</v>
      </c>
      <c r="N10" s="15"/>
      <c r="O10" s="16"/>
    </row>
    <row r="11" s="2" customFormat="1" ht="19" customHeight="1" spans="1:15">
      <c r="A11" s="9" t="s">
        <v>17</v>
      </c>
      <c r="B11" s="9" t="s">
        <v>32</v>
      </c>
      <c r="C11" s="10" t="s">
        <v>19</v>
      </c>
      <c r="D11" s="11" t="s">
        <v>33</v>
      </c>
      <c r="E11" s="11" t="s">
        <v>40</v>
      </c>
      <c r="F11" s="12" t="s">
        <v>41</v>
      </c>
      <c r="G11" s="12" t="s">
        <v>27</v>
      </c>
      <c r="H11" s="12">
        <v>67.5</v>
      </c>
      <c r="I11" s="14">
        <f t="shared" si="0"/>
        <v>33.75</v>
      </c>
      <c r="J11" s="14">
        <v>0</v>
      </c>
      <c r="K11" s="14"/>
      <c r="L11" s="14">
        <f t="shared" si="2"/>
        <v>33.75</v>
      </c>
      <c r="M11" s="14">
        <v>4</v>
      </c>
      <c r="N11" s="17"/>
      <c r="O11" s="19" t="s">
        <v>42</v>
      </c>
    </row>
    <row r="12" s="1" customFormat="1" ht="19" customHeight="1" spans="1:15">
      <c r="A12" s="9" t="s">
        <v>17</v>
      </c>
      <c r="B12" s="9" t="s">
        <v>32</v>
      </c>
      <c r="C12" s="10" t="s">
        <v>19</v>
      </c>
      <c r="D12" s="11" t="s">
        <v>33</v>
      </c>
      <c r="E12" s="11" t="s">
        <v>43</v>
      </c>
      <c r="F12" s="12" t="s">
        <v>44</v>
      </c>
      <c r="G12" s="12" t="s">
        <v>27</v>
      </c>
      <c r="H12" s="12">
        <v>59</v>
      </c>
      <c r="I12" s="14">
        <f t="shared" si="0"/>
        <v>29.5</v>
      </c>
      <c r="J12" s="14">
        <v>0</v>
      </c>
      <c r="K12" s="14"/>
      <c r="L12" s="14">
        <f t="shared" si="2"/>
        <v>29.5</v>
      </c>
      <c r="M12" s="14">
        <v>5</v>
      </c>
      <c r="N12" s="15"/>
      <c r="O12" s="19" t="s">
        <v>42</v>
      </c>
    </row>
    <row r="13" s="1" customFormat="1" ht="19" customHeight="1" spans="1:15">
      <c r="A13" s="9" t="s">
        <v>17</v>
      </c>
      <c r="B13" s="9" t="s">
        <v>32</v>
      </c>
      <c r="C13" s="10" t="s">
        <v>19</v>
      </c>
      <c r="D13" s="11" t="s">
        <v>33</v>
      </c>
      <c r="E13" s="11" t="s">
        <v>45</v>
      </c>
      <c r="F13" s="12" t="s">
        <v>46</v>
      </c>
      <c r="G13" s="12" t="s">
        <v>27</v>
      </c>
      <c r="H13" s="12">
        <v>55</v>
      </c>
      <c r="I13" s="14">
        <f t="shared" si="0"/>
        <v>27.5</v>
      </c>
      <c r="J13" s="14">
        <v>-1</v>
      </c>
      <c r="K13" s="14"/>
      <c r="L13" s="14">
        <f t="shared" si="2"/>
        <v>27.5</v>
      </c>
      <c r="M13" s="14">
        <v>6</v>
      </c>
      <c r="N13" s="15"/>
      <c r="O13" s="20" t="s">
        <v>47</v>
      </c>
    </row>
    <row r="14" s="1" customFormat="1" ht="19" customHeight="1" spans="1:15">
      <c r="A14" s="9" t="s">
        <v>17</v>
      </c>
      <c r="B14" s="9" t="s">
        <v>48</v>
      </c>
      <c r="C14" s="10" t="s">
        <v>19</v>
      </c>
      <c r="D14" s="11" t="s">
        <v>49</v>
      </c>
      <c r="E14" s="11" t="s">
        <v>50</v>
      </c>
      <c r="F14" s="12" t="s">
        <v>51</v>
      </c>
      <c r="G14" s="12" t="s">
        <v>27</v>
      </c>
      <c r="H14" s="12">
        <v>59</v>
      </c>
      <c r="I14" s="14">
        <f t="shared" si="0"/>
        <v>29.5</v>
      </c>
      <c r="J14" s="14">
        <v>79.77</v>
      </c>
      <c r="K14" s="14">
        <f t="shared" si="1"/>
        <v>39.885</v>
      </c>
      <c r="L14" s="14">
        <f t="shared" si="2"/>
        <v>69.385</v>
      </c>
      <c r="M14" s="14">
        <v>1</v>
      </c>
      <c r="N14" s="15" t="s">
        <v>24</v>
      </c>
      <c r="O14" s="20"/>
    </row>
    <row r="15" s="1" customFormat="1" ht="19" customHeight="1" spans="1:15">
      <c r="A15" s="9" t="s">
        <v>17</v>
      </c>
      <c r="B15" s="9" t="s">
        <v>48</v>
      </c>
      <c r="C15" s="10" t="s">
        <v>19</v>
      </c>
      <c r="D15" s="11" t="s">
        <v>49</v>
      </c>
      <c r="E15" s="11" t="s">
        <v>52</v>
      </c>
      <c r="F15" s="12" t="s">
        <v>53</v>
      </c>
      <c r="G15" s="12" t="s">
        <v>23</v>
      </c>
      <c r="H15" s="12">
        <v>52.5</v>
      </c>
      <c r="I15" s="14">
        <f t="shared" si="0"/>
        <v>26.25</v>
      </c>
      <c r="J15" s="14">
        <v>80.77</v>
      </c>
      <c r="K15" s="14">
        <f t="shared" si="1"/>
        <v>40.385</v>
      </c>
      <c r="L15" s="14">
        <f t="shared" si="2"/>
        <v>66.635</v>
      </c>
      <c r="M15" s="14">
        <v>2</v>
      </c>
      <c r="N15" s="15"/>
      <c r="O15" s="20"/>
    </row>
    <row r="16" s="1" customFormat="1" ht="19" customHeight="1" spans="1:15">
      <c r="A16" s="9" t="s">
        <v>17</v>
      </c>
      <c r="B16" s="9" t="s">
        <v>48</v>
      </c>
      <c r="C16" s="10" t="s">
        <v>54</v>
      </c>
      <c r="D16" s="11" t="s">
        <v>55</v>
      </c>
      <c r="E16" s="11" t="s">
        <v>56</v>
      </c>
      <c r="F16" s="12" t="s">
        <v>57</v>
      </c>
      <c r="G16" s="12" t="s">
        <v>27</v>
      </c>
      <c r="H16" s="12">
        <v>47</v>
      </c>
      <c r="I16" s="14">
        <f t="shared" si="0"/>
        <v>23.5</v>
      </c>
      <c r="J16" s="14">
        <v>83.9</v>
      </c>
      <c r="K16" s="14">
        <f t="shared" si="1"/>
        <v>41.95</v>
      </c>
      <c r="L16" s="14">
        <f t="shared" si="2"/>
        <v>65.45</v>
      </c>
      <c r="M16" s="14">
        <v>1</v>
      </c>
      <c r="N16" s="15" t="s">
        <v>24</v>
      </c>
      <c r="O16" s="20"/>
    </row>
    <row r="17" s="1" customFormat="1" ht="19" customHeight="1" spans="1:15">
      <c r="A17" s="9" t="s">
        <v>17</v>
      </c>
      <c r="B17" s="9" t="s">
        <v>48</v>
      </c>
      <c r="C17" s="10" t="s">
        <v>54</v>
      </c>
      <c r="D17" s="11" t="s">
        <v>55</v>
      </c>
      <c r="E17" s="11" t="s">
        <v>58</v>
      </c>
      <c r="F17" s="12" t="s">
        <v>59</v>
      </c>
      <c r="G17" s="12" t="s">
        <v>27</v>
      </c>
      <c r="H17" s="12">
        <v>55.5</v>
      </c>
      <c r="I17" s="14">
        <f t="shared" si="0"/>
        <v>27.75</v>
      </c>
      <c r="J17" s="14">
        <v>73.3</v>
      </c>
      <c r="K17" s="14">
        <f t="shared" si="1"/>
        <v>36.65</v>
      </c>
      <c r="L17" s="14">
        <f t="shared" si="2"/>
        <v>64.4</v>
      </c>
      <c r="M17" s="14">
        <v>2</v>
      </c>
      <c r="N17" s="15"/>
      <c r="O17" s="20"/>
    </row>
    <row r="18" s="1" customFormat="1" ht="19" customHeight="1" spans="1:15">
      <c r="A18" s="9" t="s">
        <v>17</v>
      </c>
      <c r="B18" s="9" t="s">
        <v>60</v>
      </c>
      <c r="C18" s="10" t="s">
        <v>54</v>
      </c>
      <c r="D18" s="11" t="s">
        <v>61</v>
      </c>
      <c r="E18" s="11" t="s">
        <v>62</v>
      </c>
      <c r="F18" s="12" t="s">
        <v>63</v>
      </c>
      <c r="G18" s="12" t="s">
        <v>27</v>
      </c>
      <c r="H18" s="12">
        <v>67</v>
      </c>
      <c r="I18" s="14">
        <f t="shared" si="0"/>
        <v>33.5</v>
      </c>
      <c r="J18" s="14">
        <v>82.3</v>
      </c>
      <c r="K18" s="14">
        <f t="shared" si="1"/>
        <v>41.15</v>
      </c>
      <c r="L18" s="14">
        <f t="shared" si="2"/>
        <v>74.65</v>
      </c>
      <c r="M18" s="14">
        <v>1</v>
      </c>
      <c r="N18" s="15" t="s">
        <v>24</v>
      </c>
      <c r="O18" s="20"/>
    </row>
    <row r="19" s="1" customFormat="1" ht="19" customHeight="1" spans="1:15">
      <c r="A19" s="9" t="s">
        <v>17</v>
      </c>
      <c r="B19" s="9" t="s">
        <v>60</v>
      </c>
      <c r="C19" s="10" t="s">
        <v>54</v>
      </c>
      <c r="D19" s="11" t="s">
        <v>61</v>
      </c>
      <c r="E19" s="11" t="s">
        <v>64</v>
      </c>
      <c r="F19" s="12" t="s">
        <v>65</v>
      </c>
      <c r="G19" s="12" t="s">
        <v>27</v>
      </c>
      <c r="H19" s="12">
        <v>65.5</v>
      </c>
      <c r="I19" s="14">
        <f t="shared" si="0"/>
        <v>32.75</v>
      </c>
      <c r="J19" s="14">
        <v>82</v>
      </c>
      <c r="K19" s="14">
        <f t="shared" si="1"/>
        <v>41</v>
      </c>
      <c r="L19" s="14">
        <f t="shared" si="2"/>
        <v>73.75</v>
      </c>
      <c r="M19" s="14">
        <v>2</v>
      </c>
      <c r="N19" s="15"/>
      <c r="O19" s="20"/>
    </row>
    <row r="20" s="1" customFormat="1" ht="19" customHeight="1" spans="1:15">
      <c r="A20" s="9" t="s">
        <v>17</v>
      </c>
      <c r="B20" s="9" t="s">
        <v>60</v>
      </c>
      <c r="C20" s="10" t="s">
        <v>54</v>
      </c>
      <c r="D20" s="11" t="s">
        <v>61</v>
      </c>
      <c r="E20" s="11" t="s">
        <v>66</v>
      </c>
      <c r="F20" s="12" t="s">
        <v>67</v>
      </c>
      <c r="G20" s="12" t="s">
        <v>23</v>
      </c>
      <c r="H20" s="12">
        <v>61.5</v>
      </c>
      <c r="I20" s="14">
        <f t="shared" si="0"/>
        <v>30.75</v>
      </c>
      <c r="J20" s="14">
        <v>82.7</v>
      </c>
      <c r="K20" s="14">
        <f t="shared" si="1"/>
        <v>41.35</v>
      </c>
      <c r="L20" s="14">
        <f t="shared" si="2"/>
        <v>72.1</v>
      </c>
      <c r="M20" s="14">
        <v>3</v>
      </c>
      <c r="N20" s="15"/>
      <c r="O20" s="20"/>
    </row>
    <row r="21" s="1" customFormat="1" ht="19" customHeight="1" spans="1:15">
      <c r="A21" s="9" t="s">
        <v>17</v>
      </c>
      <c r="B21" s="9" t="s">
        <v>60</v>
      </c>
      <c r="C21" s="10" t="s">
        <v>54</v>
      </c>
      <c r="D21" s="11" t="s">
        <v>61</v>
      </c>
      <c r="E21" s="11" t="s">
        <v>68</v>
      </c>
      <c r="F21" s="12" t="s">
        <v>69</v>
      </c>
      <c r="G21" s="12" t="s">
        <v>27</v>
      </c>
      <c r="H21" s="12">
        <v>64</v>
      </c>
      <c r="I21" s="14">
        <f t="shared" si="0"/>
        <v>32</v>
      </c>
      <c r="J21" s="14">
        <v>72.3</v>
      </c>
      <c r="K21" s="14">
        <f t="shared" si="1"/>
        <v>36.15</v>
      </c>
      <c r="L21" s="14">
        <f t="shared" si="2"/>
        <v>68.15</v>
      </c>
      <c r="M21" s="14">
        <v>4</v>
      </c>
      <c r="N21" s="15"/>
      <c r="O21" s="20"/>
    </row>
    <row r="22" s="1" customFormat="1" ht="19" customHeight="1" spans="1:15">
      <c r="A22" s="9" t="s">
        <v>17</v>
      </c>
      <c r="B22" s="9" t="s">
        <v>60</v>
      </c>
      <c r="C22" s="10" t="s">
        <v>54</v>
      </c>
      <c r="D22" s="11" t="s">
        <v>61</v>
      </c>
      <c r="E22" s="11" t="s">
        <v>70</v>
      </c>
      <c r="F22" s="12" t="s">
        <v>71</v>
      </c>
      <c r="G22" s="12" t="s">
        <v>23</v>
      </c>
      <c r="H22" s="12">
        <v>59</v>
      </c>
      <c r="I22" s="14">
        <f t="shared" si="0"/>
        <v>29.5</v>
      </c>
      <c r="J22" s="14">
        <v>72.07</v>
      </c>
      <c r="K22" s="14">
        <f t="shared" si="1"/>
        <v>36.035</v>
      </c>
      <c r="L22" s="14">
        <f t="shared" si="2"/>
        <v>65.535</v>
      </c>
      <c r="M22" s="14">
        <v>5</v>
      </c>
      <c r="N22" s="15"/>
      <c r="O22" s="20"/>
    </row>
    <row r="23" s="1" customFormat="1" ht="19" customHeight="1" spans="1:15">
      <c r="A23" s="9" t="s">
        <v>17</v>
      </c>
      <c r="B23" s="9" t="s">
        <v>60</v>
      </c>
      <c r="C23" s="10" t="s">
        <v>54</v>
      </c>
      <c r="D23" s="11" t="s">
        <v>72</v>
      </c>
      <c r="E23" s="11" t="s">
        <v>73</v>
      </c>
      <c r="F23" s="12" t="s">
        <v>74</v>
      </c>
      <c r="G23" s="12" t="s">
        <v>23</v>
      </c>
      <c r="H23" s="12">
        <v>68</v>
      </c>
      <c r="I23" s="14">
        <f t="shared" si="0"/>
        <v>34</v>
      </c>
      <c r="J23" s="14">
        <v>80.3</v>
      </c>
      <c r="K23" s="14">
        <f t="shared" si="1"/>
        <v>40.15</v>
      </c>
      <c r="L23" s="14">
        <f t="shared" si="2"/>
        <v>74.15</v>
      </c>
      <c r="M23" s="14">
        <v>1</v>
      </c>
      <c r="N23" s="15" t="s">
        <v>24</v>
      </c>
      <c r="O23" s="20"/>
    </row>
    <row r="24" s="1" customFormat="1" ht="19" customHeight="1" spans="1:15">
      <c r="A24" s="9" t="s">
        <v>17</v>
      </c>
      <c r="B24" s="9" t="s">
        <v>60</v>
      </c>
      <c r="C24" s="10" t="s">
        <v>54</v>
      </c>
      <c r="D24" s="11" t="s">
        <v>72</v>
      </c>
      <c r="E24" s="11" t="s">
        <v>75</v>
      </c>
      <c r="F24" s="12" t="s">
        <v>76</v>
      </c>
      <c r="G24" s="12" t="s">
        <v>27</v>
      </c>
      <c r="H24" s="12">
        <v>61</v>
      </c>
      <c r="I24" s="14">
        <f t="shared" si="0"/>
        <v>30.5</v>
      </c>
      <c r="J24" s="14">
        <v>77.87</v>
      </c>
      <c r="K24" s="14">
        <f t="shared" si="1"/>
        <v>38.935</v>
      </c>
      <c r="L24" s="14">
        <f t="shared" si="2"/>
        <v>69.435</v>
      </c>
      <c r="M24" s="14">
        <v>2</v>
      </c>
      <c r="N24" s="15"/>
      <c r="O24" s="20"/>
    </row>
    <row r="25" s="1" customFormat="1" ht="19" customHeight="1" spans="1:15">
      <c r="A25" s="9" t="s">
        <v>17</v>
      </c>
      <c r="B25" s="9" t="s">
        <v>60</v>
      </c>
      <c r="C25" s="10" t="s">
        <v>54</v>
      </c>
      <c r="D25" s="11" t="s">
        <v>72</v>
      </c>
      <c r="E25" s="11" t="s">
        <v>77</v>
      </c>
      <c r="F25" s="12" t="s">
        <v>78</v>
      </c>
      <c r="G25" s="12" t="s">
        <v>27</v>
      </c>
      <c r="H25" s="12">
        <v>59.5</v>
      </c>
      <c r="I25" s="14">
        <f t="shared" si="0"/>
        <v>29.75</v>
      </c>
      <c r="J25" s="14">
        <v>73.27</v>
      </c>
      <c r="K25" s="14">
        <f t="shared" si="1"/>
        <v>36.635</v>
      </c>
      <c r="L25" s="14">
        <f t="shared" si="2"/>
        <v>66.385</v>
      </c>
      <c r="M25" s="14">
        <v>3</v>
      </c>
      <c r="N25" s="15"/>
      <c r="O25" s="20"/>
    </row>
    <row r="26" s="1" customFormat="1" ht="19" customHeight="1" spans="1:15">
      <c r="A26" s="9" t="s">
        <v>17</v>
      </c>
      <c r="B26" s="9" t="s">
        <v>60</v>
      </c>
      <c r="C26" s="10" t="s">
        <v>54</v>
      </c>
      <c r="D26" s="11" t="s">
        <v>72</v>
      </c>
      <c r="E26" s="11" t="s">
        <v>79</v>
      </c>
      <c r="F26" s="12" t="s">
        <v>80</v>
      </c>
      <c r="G26" s="12" t="s">
        <v>27</v>
      </c>
      <c r="H26" s="12">
        <v>57</v>
      </c>
      <c r="I26" s="14">
        <f t="shared" si="0"/>
        <v>28.5</v>
      </c>
      <c r="J26" s="14">
        <v>75.5</v>
      </c>
      <c r="K26" s="14">
        <f t="shared" si="1"/>
        <v>37.75</v>
      </c>
      <c r="L26" s="14">
        <f t="shared" si="2"/>
        <v>66.25</v>
      </c>
      <c r="M26" s="14">
        <v>4</v>
      </c>
      <c r="N26" s="14"/>
      <c r="O26" s="19" t="s">
        <v>47</v>
      </c>
    </row>
    <row r="27" s="1" customFormat="1" ht="19" customHeight="1" spans="1:15">
      <c r="A27" s="9" t="s">
        <v>17</v>
      </c>
      <c r="B27" s="9" t="s">
        <v>60</v>
      </c>
      <c r="C27" s="10" t="s">
        <v>54</v>
      </c>
      <c r="D27" s="11" t="s">
        <v>72</v>
      </c>
      <c r="E27" s="11" t="s">
        <v>81</v>
      </c>
      <c r="F27" s="12" t="s">
        <v>82</v>
      </c>
      <c r="G27" s="12" t="s">
        <v>27</v>
      </c>
      <c r="H27" s="12">
        <v>58.5</v>
      </c>
      <c r="I27" s="14">
        <f t="shared" si="0"/>
        <v>29.25</v>
      </c>
      <c r="J27" s="14">
        <v>-1</v>
      </c>
      <c r="K27" s="14"/>
      <c r="L27" s="14">
        <f t="shared" si="2"/>
        <v>29.25</v>
      </c>
      <c r="M27" s="14">
        <v>5</v>
      </c>
      <c r="N27" s="17"/>
      <c r="O27" s="19"/>
    </row>
    <row r="28" s="1" customFormat="1" ht="19" customHeight="1" spans="1:15">
      <c r="A28" s="9" t="s">
        <v>17</v>
      </c>
      <c r="B28" s="9" t="s">
        <v>60</v>
      </c>
      <c r="C28" s="10" t="s">
        <v>54</v>
      </c>
      <c r="D28" s="11" t="s">
        <v>72</v>
      </c>
      <c r="E28" s="11" t="s">
        <v>83</v>
      </c>
      <c r="F28" s="12" t="s">
        <v>84</v>
      </c>
      <c r="G28" s="12" t="s">
        <v>27</v>
      </c>
      <c r="H28" s="12">
        <v>57.5</v>
      </c>
      <c r="I28" s="14">
        <f t="shared" si="0"/>
        <v>28.75</v>
      </c>
      <c r="J28" s="14"/>
      <c r="K28" s="14"/>
      <c r="L28" s="14">
        <f t="shared" si="2"/>
        <v>28.75</v>
      </c>
      <c r="M28" s="14">
        <v>6</v>
      </c>
      <c r="N28" s="15"/>
      <c r="O28" s="19" t="s">
        <v>42</v>
      </c>
    </row>
    <row r="29" s="1" customFormat="1" ht="37" customHeight="1" spans="1:15">
      <c r="A29" s="9" t="s">
        <v>17</v>
      </c>
      <c r="B29" s="9" t="s">
        <v>85</v>
      </c>
      <c r="C29" s="10" t="s">
        <v>19</v>
      </c>
      <c r="D29" s="11" t="s">
        <v>86</v>
      </c>
      <c r="E29" s="11" t="s">
        <v>87</v>
      </c>
      <c r="F29" s="12" t="s">
        <v>88</v>
      </c>
      <c r="G29" s="12" t="s">
        <v>27</v>
      </c>
      <c r="H29" s="12">
        <v>78.5</v>
      </c>
      <c r="I29" s="14">
        <f t="shared" si="0"/>
        <v>39.25</v>
      </c>
      <c r="J29" s="14">
        <v>68.46</v>
      </c>
      <c r="K29" s="14">
        <f t="shared" si="1"/>
        <v>34.23</v>
      </c>
      <c r="L29" s="14">
        <f t="shared" si="2"/>
        <v>73.48</v>
      </c>
      <c r="M29" s="14"/>
      <c r="N29" s="15"/>
      <c r="O29" s="19" t="s">
        <v>89</v>
      </c>
    </row>
    <row r="30" s="1" customFormat="1" ht="19" customHeight="1" spans="1:15">
      <c r="A30" s="9" t="s">
        <v>17</v>
      </c>
      <c r="B30" s="9" t="s">
        <v>85</v>
      </c>
      <c r="C30" s="10" t="s">
        <v>19</v>
      </c>
      <c r="D30" s="11" t="s">
        <v>86</v>
      </c>
      <c r="E30" s="11" t="s">
        <v>90</v>
      </c>
      <c r="F30" s="12" t="s">
        <v>91</v>
      </c>
      <c r="G30" s="12" t="s">
        <v>23</v>
      </c>
      <c r="H30" s="12">
        <v>70.5</v>
      </c>
      <c r="I30" s="14">
        <f t="shared" si="0"/>
        <v>35.25</v>
      </c>
      <c r="J30" s="14">
        <v>72.06</v>
      </c>
      <c r="K30" s="14">
        <f t="shared" si="1"/>
        <v>36.03</v>
      </c>
      <c r="L30" s="14">
        <f t="shared" si="2"/>
        <v>71.28</v>
      </c>
      <c r="M30" s="14">
        <v>1</v>
      </c>
      <c r="N30" s="15" t="s">
        <v>24</v>
      </c>
      <c r="O30" s="21"/>
    </row>
    <row r="31" s="1" customFormat="1" ht="19" customHeight="1" spans="1:15">
      <c r="A31" s="9" t="s">
        <v>17</v>
      </c>
      <c r="B31" s="9" t="s">
        <v>85</v>
      </c>
      <c r="C31" s="10" t="s">
        <v>19</v>
      </c>
      <c r="D31" s="11" t="s">
        <v>86</v>
      </c>
      <c r="E31" s="11" t="s">
        <v>92</v>
      </c>
      <c r="F31" s="12" t="s">
        <v>93</v>
      </c>
      <c r="G31" s="12" t="s">
        <v>27</v>
      </c>
      <c r="H31" s="12">
        <v>68</v>
      </c>
      <c r="I31" s="14">
        <f t="shared" si="0"/>
        <v>34</v>
      </c>
      <c r="J31" s="14">
        <v>72.46</v>
      </c>
      <c r="K31" s="14">
        <f t="shared" si="1"/>
        <v>36.23</v>
      </c>
      <c r="L31" s="14">
        <f t="shared" si="2"/>
        <v>70.23</v>
      </c>
      <c r="M31" s="14">
        <v>2</v>
      </c>
      <c r="N31" s="15"/>
      <c r="O31" s="19"/>
    </row>
    <row r="32" s="1" customFormat="1" ht="19" customHeight="1" spans="1:15">
      <c r="A32" s="9" t="s">
        <v>17</v>
      </c>
      <c r="B32" s="9" t="s">
        <v>85</v>
      </c>
      <c r="C32" s="10" t="s">
        <v>19</v>
      </c>
      <c r="D32" s="11" t="s">
        <v>86</v>
      </c>
      <c r="E32" s="11" t="s">
        <v>94</v>
      </c>
      <c r="F32" s="12" t="s">
        <v>95</v>
      </c>
      <c r="G32" s="12" t="s">
        <v>27</v>
      </c>
      <c r="H32" s="12">
        <v>71</v>
      </c>
      <c r="I32" s="14">
        <f t="shared" si="0"/>
        <v>35.5</v>
      </c>
      <c r="J32" s="14">
        <v>60.6</v>
      </c>
      <c r="K32" s="14">
        <f t="shared" si="1"/>
        <v>30.3</v>
      </c>
      <c r="L32" s="14">
        <f t="shared" si="2"/>
        <v>65.8</v>
      </c>
      <c r="M32" s="14"/>
      <c r="N32" s="22"/>
      <c r="O32" s="19"/>
    </row>
    <row r="33" s="1" customFormat="1" ht="19" customHeight="1" spans="1:15">
      <c r="A33" s="9" t="s">
        <v>17</v>
      </c>
      <c r="B33" s="9" t="s">
        <v>85</v>
      </c>
      <c r="C33" s="10" t="s">
        <v>19</v>
      </c>
      <c r="D33" s="11" t="s">
        <v>86</v>
      </c>
      <c r="E33" s="11" t="s">
        <v>96</v>
      </c>
      <c r="F33" s="12" t="s">
        <v>97</v>
      </c>
      <c r="G33" s="12" t="s">
        <v>23</v>
      </c>
      <c r="H33" s="12">
        <v>63.5</v>
      </c>
      <c r="I33" s="14">
        <f t="shared" si="0"/>
        <v>31.75</v>
      </c>
      <c r="J33" s="14">
        <v>67.13</v>
      </c>
      <c r="K33" s="14">
        <f t="shared" si="1"/>
        <v>33.565</v>
      </c>
      <c r="L33" s="14">
        <f t="shared" si="2"/>
        <v>65.315</v>
      </c>
      <c r="M33" s="14"/>
      <c r="N33" s="22"/>
      <c r="O33" s="19"/>
    </row>
    <row r="34" s="1" customFormat="1" ht="19" customHeight="1" spans="1:15">
      <c r="A34" s="9" t="s">
        <v>17</v>
      </c>
      <c r="B34" s="9" t="s">
        <v>85</v>
      </c>
      <c r="C34" s="10" t="s">
        <v>19</v>
      </c>
      <c r="D34" s="11" t="s">
        <v>86</v>
      </c>
      <c r="E34" s="11" t="s">
        <v>98</v>
      </c>
      <c r="F34" s="12" t="s">
        <v>99</v>
      </c>
      <c r="G34" s="12" t="s">
        <v>27</v>
      </c>
      <c r="H34" s="12">
        <v>63.5</v>
      </c>
      <c r="I34" s="14">
        <f t="shared" si="0"/>
        <v>31.75</v>
      </c>
      <c r="J34" s="14"/>
      <c r="K34" s="14"/>
      <c r="L34" s="14">
        <f t="shared" si="2"/>
        <v>31.75</v>
      </c>
      <c r="M34" s="14"/>
      <c r="N34" s="17"/>
      <c r="O34" s="19" t="s">
        <v>42</v>
      </c>
    </row>
    <row r="35" s="1" customFormat="1" ht="19" customHeight="1" spans="1:15">
      <c r="A35" s="9" t="s">
        <v>17</v>
      </c>
      <c r="B35" s="9" t="s">
        <v>85</v>
      </c>
      <c r="C35" s="10" t="s">
        <v>19</v>
      </c>
      <c r="D35" s="11" t="s">
        <v>86</v>
      </c>
      <c r="E35" s="11" t="s">
        <v>100</v>
      </c>
      <c r="F35" s="12" t="s">
        <v>101</v>
      </c>
      <c r="G35" s="12" t="s">
        <v>23</v>
      </c>
      <c r="H35" s="12">
        <v>63.5</v>
      </c>
      <c r="I35" s="14">
        <f t="shared" si="0"/>
        <v>31.75</v>
      </c>
      <c r="J35" s="14"/>
      <c r="K35" s="14"/>
      <c r="L35" s="14">
        <f t="shared" si="2"/>
        <v>31.75</v>
      </c>
      <c r="M35" s="14"/>
      <c r="N35" s="17"/>
      <c r="O35" s="19" t="s">
        <v>42</v>
      </c>
    </row>
    <row r="36" s="1" customFormat="1" ht="19" customHeight="1" spans="1:15">
      <c r="A36" s="9" t="s">
        <v>17</v>
      </c>
      <c r="B36" s="9" t="s">
        <v>102</v>
      </c>
      <c r="C36" s="10" t="s">
        <v>19</v>
      </c>
      <c r="D36" s="11" t="s">
        <v>103</v>
      </c>
      <c r="E36" s="11" t="s">
        <v>104</v>
      </c>
      <c r="F36" s="12" t="s">
        <v>105</v>
      </c>
      <c r="G36" s="12" t="s">
        <v>27</v>
      </c>
      <c r="H36" s="12">
        <v>53</v>
      </c>
      <c r="I36" s="14">
        <f t="shared" si="0"/>
        <v>26.5</v>
      </c>
      <c r="J36" s="14">
        <v>84.37</v>
      </c>
      <c r="K36" s="14">
        <f t="shared" si="1"/>
        <v>42.185</v>
      </c>
      <c r="L36" s="14">
        <f t="shared" si="2"/>
        <v>68.685</v>
      </c>
      <c r="M36" s="14">
        <v>1</v>
      </c>
      <c r="N36" s="15" t="s">
        <v>24</v>
      </c>
      <c r="O36" s="23"/>
    </row>
    <row r="37" spans="1:2">
      <c r="A37" s="3" t="s">
        <v>106</v>
      </c>
      <c r="B37" s="3"/>
    </row>
  </sheetData>
  <sortState ref="B30:N35">
    <sortCondition ref="M35"/>
  </sortState>
  <mergeCells count="3">
    <mergeCell ref="A1:N1"/>
    <mergeCell ref="A2:O2"/>
    <mergeCell ref="A37:B37"/>
  </mergeCells>
  <pageMargins left="0.354166666666667" right="0.156944444444444" top="0.66875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WIssJae</cp:lastModifiedBy>
  <dcterms:created xsi:type="dcterms:W3CDTF">2023-12-08T06:31:00Z</dcterms:created>
  <dcterms:modified xsi:type="dcterms:W3CDTF">2023-12-26T03:12:06Z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424FD838961645DB85465BB5E5987514_13</vt:lpwstr>
  </property>
  <property fmtid="{D5CDD505-2E9C-101B-9397-08002B2CF9AE}" pid="3" name="KSOProductBuildVer">
    <vt:lpwstr>2052-12.1.0.16120</vt:lpwstr>
  </property>
</Properties>
</file>